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filterPrivacy="1" codeName="ThisWorkbook" defaultThemeVersion="124226"/>
  <bookViews>
    <workbookView xWindow="5475" yWindow="-120" windowWidth="15120" windowHeight="7890"/>
  </bookViews>
  <sheets>
    <sheet name="Formular" sheetId="1" r:id="rId1"/>
    <sheet name="Instrucțiuni" sheetId="2" r:id="rId2"/>
    <sheet name="Sheet1" sheetId="3" state="hidden" r:id="rId3"/>
  </sheets>
  <externalReferences>
    <externalReference r:id="rId4"/>
  </externalReferences>
  <definedNames>
    <definedName name="confirmare">Sheet1!$D$48:$D$49</definedName>
    <definedName name="disciplina">Sheet1!$B$48:$B$83</definedName>
    <definedName name="forma">Sheet1!$F$44:$F$45</definedName>
    <definedName name="Limba">Sheet1!$D$6:$D$11</definedName>
    <definedName name="Limbi">Sheet1!$D$6:$D$10</definedName>
    <definedName name="Plan_cadr">Sheet1!$F$6:$G$6</definedName>
    <definedName name="Plan_cadru">Sheet1!$F$6:$F$9</definedName>
    <definedName name="Plancadru">Sheet1!$F$6:$F$21</definedName>
    <definedName name="Planul_cadru">Sheet1!$F$6:$G$6</definedName>
    <definedName name="Planuri_cadru">Sheet1!$F$6:$G$9</definedName>
    <definedName name="profil">Sheet1!$I$44:$I$49</definedName>
    <definedName name="Raion">Sheet1!$C$6:$C$40</definedName>
    <definedName name="Raion_municipiu">Sheet1!$B$6:$B$40</definedName>
    <definedName name="Schimburi">Sheet1!$B$44:$B$45</definedName>
    <definedName name="tipuri">Sheet1!$D$44:$D$45</definedName>
    <definedName name="transport">Sheet1!$F$48:$F$50</definedName>
    <definedName name="_xlnm.Print_Area" localSheetId="0">Formular!$A$1:$AK$708</definedName>
  </definedNames>
  <calcPr calcId="144525"/>
</workbook>
</file>

<file path=xl/calcChain.xml><?xml version="1.0" encoding="utf-8"?>
<calcChain xmlns="http://schemas.openxmlformats.org/spreadsheetml/2006/main">
  <c r="F21" i="1" l="1"/>
  <c r="F19" i="1"/>
  <c r="F14" i="1"/>
  <c r="V232" i="1" l="1"/>
  <c r="V231" i="1"/>
  <c r="U232" i="1"/>
  <c r="U231" i="1"/>
  <c r="N223" i="1" l="1"/>
  <c r="O220" i="1"/>
  <c r="O219" i="1"/>
  <c r="O223" i="1" l="1"/>
  <c r="C181" i="1" l="1"/>
  <c r="C191" i="1"/>
  <c r="I238" i="1" l="1"/>
  <c r="I239" i="1"/>
  <c r="I240" i="1"/>
  <c r="I241" i="1"/>
  <c r="I242" i="1"/>
  <c r="I243" i="1"/>
  <c r="I244" i="1"/>
  <c r="I245" i="1"/>
  <c r="C180" i="1"/>
  <c r="C190" i="1"/>
  <c r="M211" i="1"/>
  <c r="U210" i="1"/>
  <c r="U211" i="1"/>
  <c r="U212" i="1"/>
  <c r="U209" i="1"/>
  <c r="R303" i="1" l="1"/>
  <c r="R304" i="1"/>
  <c r="R305" i="1"/>
  <c r="R302" i="1"/>
  <c r="T393" i="1"/>
  <c r="U394" i="1"/>
  <c r="U395" i="1"/>
  <c r="U396" i="1"/>
  <c r="U393" i="1"/>
  <c r="T394" i="1"/>
  <c r="T395" i="1"/>
  <c r="T396" i="1"/>
  <c r="C397" i="1"/>
  <c r="D397" i="1"/>
  <c r="E397" i="1"/>
  <c r="F397" i="1"/>
  <c r="G397" i="1"/>
  <c r="H397" i="1"/>
  <c r="I397" i="1"/>
  <c r="J397" i="1"/>
  <c r="K397" i="1"/>
  <c r="L397" i="1"/>
  <c r="M397" i="1"/>
  <c r="N397" i="1"/>
  <c r="O397" i="1"/>
  <c r="Q397" i="1"/>
  <c r="R397" i="1"/>
  <c r="S397" i="1"/>
  <c r="D385" i="1"/>
  <c r="E385" i="1"/>
  <c r="F385" i="1"/>
  <c r="H385" i="1"/>
  <c r="I385" i="1"/>
  <c r="J385" i="1"/>
  <c r="K385" i="1"/>
  <c r="L385" i="1"/>
  <c r="M385" i="1"/>
  <c r="N385" i="1"/>
  <c r="O385" i="1"/>
  <c r="P385" i="1"/>
  <c r="S385" i="1"/>
  <c r="T385" i="1"/>
  <c r="U385" i="1"/>
  <c r="V385" i="1"/>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6" i="3"/>
  <c r="T397" i="1" l="1"/>
  <c r="U397" i="1"/>
</calcChain>
</file>

<file path=xl/sharedStrings.xml><?xml version="1.0" encoding="utf-8"?>
<sst xmlns="http://schemas.openxmlformats.org/spreadsheetml/2006/main" count="1922" uniqueCount="1253">
  <si>
    <t>Date generale</t>
  </si>
  <si>
    <t>Localitate</t>
  </si>
  <si>
    <t>Denumirea instituţiei</t>
  </si>
  <si>
    <t>Tipul instituţiei</t>
  </si>
  <si>
    <t>Telefon</t>
  </si>
  <si>
    <t>Adresa</t>
  </si>
  <si>
    <t>E-mail</t>
  </si>
  <si>
    <t>Adresa web</t>
  </si>
  <si>
    <t>Nr. de schimburi</t>
  </si>
  <si>
    <t>Tipul de proprietate</t>
  </si>
  <si>
    <t>Forma de învățămînt</t>
  </si>
  <si>
    <t>Motivul plecării cadrelor didactice</t>
  </si>
  <si>
    <t>Cadre didactice angajate pe parcursul anului</t>
  </si>
  <si>
    <t>Cadre didactice plecate din instituţie</t>
  </si>
  <si>
    <t>Matematică</t>
  </si>
  <si>
    <t>Biologie</t>
  </si>
  <si>
    <t>Chimie</t>
  </si>
  <si>
    <t>Informatică</t>
  </si>
  <si>
    <t>Cadre didactice de sprijin</t>
  </si>
  <si>
    <t>Geografie</t>
  </si>
  <si>
    <t>Psiholog școlar</t>
  </si>
  <si>
    <t>Cadre didactice angajate prin cumul</t>
  </si>
  <si>
    <t>Elevi per cadru didactic 2014-2015</t>
  </si>
  <si>
    <t>Elevi per cadru didactic 2015-2016</t>
  </si>
  <si>
    <t>Data de referință</t>
  </si>
  <si>
    <t>Procentul şcolarizării</t>
  </si>
  <si>
    <t>Transferuri în clasele primare în același raion/                            municipiu</t>
  </si>
  <si>
    <t>Transferuri în clasele primare în alt raion/                municipiu</t>
  </si>
  <si>
    <t>Plecați din clasele primare peste hotare</t>
  </si>
  <si>
    <t>Transferuri în clasele gimnaziale în același raion/                     municipiu</t>
  </si>
  <si>
    <t>Transferuri în clasele gimnaziale în alt raion/                  municipiu</t>
  </si>
  <si>
    <t>Plecați din clasele gimnaziale peste hotare</t>
  </si>
  <si>
    <t>Transferuri în clasele liceale în același raion/                 municipiu</t>
  </si>
  <si>
    <t>Transferuri în clasele liceale în alt raion/              municipiu</t>
  </si>
  <si>
    <t>Plecați din clasele liceale peste hotare</t>
  </si>
  <si>
    <t>Transferuri în clasele primare în același raion/municipiu</t>
  </si>
  <si>
    <t>Transferuri în clasele primare în alt raion/municipiu</t>
  </si>
  <si>
    <t>Veniți în clasele primare de peste hotare</t>
  </si>
  <si>
    <t>Veniți în clasele gimnaziale de peste hotare</t>
  </si>
  <si>
    <t>Veniți în clasele liceale  din școala profesională</t>
  </si>
  <si>
    <t>Veniți în clasele liceale din colegiu</t>
  </si>
  <si>
    <t>Total elevi care au abandonat şcoala</t>
  </si>
  <si>
    <t>treapta primară</t>
  </si>
  <si>
    <t>treapta gimnazială</t>
  </si>
  <si>
    <t>treapta liceală</t>
  </si>
  <si>
    <t>Numărul total de copii neşcolarizaţi</t>
  </si>
  <si>
    <t>Nr. de elevi pe clase</t>
  </si>
  <si>
    <t>Clasele</t>
  </si>
  <si>
    <t>I</t>
  </si>
  <si>
    <t>II</t>
  </si>
  <si>
    <t>IV</t>
  </si>
  <si>
    <t>V</t>
  </si>
  <si>
    <t>VI</t>
  </si>
  <si>
    <t>VII</t>
  </si>
  <si>
    <t>VIII</t>
  </si>
  <si>
    <t>IX</t>
  </si>
  <si>
    <t>X</t>
  </si>
  <si>
    <t>XI</t>
  </si>
  <si>
    <t>XII</t>
  </si>
  <si>
    <t>Sub 25</t>
  </si>
  <si>
    <t>Altele:</t>
  </si>
  <si>
    <t>Suprafața totală (metri pătrați)</t>
  </si>
  <si>
    <t>Nr de blocuri/etaje</t>
  </si>
  <si>
    <t>Nr sălilor de clasă/ din ele utilizate</t>
  </si>
  <si>
    <t>Capacitatea după proiect (nr. de locuri)</t>
  </si>
  <si>
    <t>Punct medical (metri pătrați)</t>
  </si>
  <si>
    <t xml:space="preserve">Sală de sport (nr./metri pătrați ) </t>
  </si>
  <si>
    <t>Bibliotecă (metri pătrați)</t>
  </si>
  <si>
    <t>Manuale (nr.)</t>
  </si>
  <si>
    <t>Literatură artistică (nr.)</t>
  </si>
  <si>
    <t>Laborator de chimie (nr./ metri pătrați)</t>
  </si>
  <si>
    <t>Laborator de fizică (nr./ metri pătrați)</t>
  </si>
  <si>
    <t>Laborator de biologie (nr./metri pătraţi)</t>
  </si>
  <si>
    <t>Alte laboratoare (nr./ metri pătraţi)</t>
  </si>
  <si>
    <t>Asigurare cu transport (da/nu)</t>
  </si>
  <si>
    <t>Sistem de aprovizionare cu apă (da/nu)</t>
  </si>
  <si>
    <t>Sistem de canalizare (da/nu)</t>
  </si>
  <si>
    <t>Sistem de încălzire (da/nu)</t>
  </si>
  <si>
    <t>Bloc sanitar în interior (da/nu)</t>
  </si>
  <si>
    <t>Asigurarea  condiţiilor  pentru copiii cu probleme  locomotorii (da/nu)</t>
  </si>
  <si>
    <t>Nr. elevi cl. I-IV</t>
  </si>
  <si>
    <t>2014-2015</t>
  </si>
  <si>
    <t>2015-2016</t>
  </si>
  <si>
    <t>Treapta şcolară</t>
  </si>
  <si>
    <t>Numărul elevilor ce reuşesc la toate disciplinele</t>
  </si>
  <si>
    <t>Însuşesc pe note medii</t>
  </si>
  <si>
    <t>Nu însuşesc la</t>
  </si>
  <si>
    <t xml:space="preserve">Cu situaţia şcolară neîncheiată </t>
  </si>
  <si>
    <t>Total</t>
  </si>
  <si>
    <t>Total I-IV</t>
  </si>
  <si>
    <t>Total V-IX</t>
  </si>
  <si>
    <t>Total X-XII</t>
  </si>
  <si>
    <t>Total I-XII</t>
  </si>
  <si>
    <t>Nr. de elevi absolvenţi ai clasei a IX-a</t>
  </si>
  <si>
    <t>Numărul de elevi care nu s-au prezentat la examene</t>
  </si>
  <si>
    <t>Nota medie privind situaţia şcolară pentru înv. gimnazial</t>
  </si>
  <si>
    <t>Nota medie la examenul de absolvire</t>
  </si>
  <si>
    <t>Matematica</t>
  </si>
  <si>
    <t>Limba de instruire</t>
  </si>
  <si>
    <t>Fizică</t>
  </si>
  <si>
    <t>Ecologie</t>
  </si>
  <si>
    <t>Economie</t>
  </si>
  <si>
    <t>Educaţie fizică</t>
  </si>
  <si>
    <t>Etapa</t>
  </si>
  <si>
    <t>Etapa raion/municipiu</t>
  </si>
  <si>
    <t>Etapa republică</t>
  </si>
  <si>
    <t>Locul I</t>
  </si>
  <si>
    <t>Locul II</t>
  </si>
  <si>
    <t>Locul III</t>
  </si>
  <si>
    <t>Menţiune</t>
  </si>
  <si>
    <t>Denumirea orei opţionale</t>
  </si>
  <si>
    <t>Nr. de elevi care au selectat această opţiune</t>
  </si>
  <si>
    <t>Denumirea cercului/secţiei sportive</t>
  </si>
  <si>
    <t>Parteneri</t>
  </si>
  <si>
    <t>Denumirea</t>
  </si>
  <si>
    <t>Impactul</t>
  </si>
  <si>
    <t>Buget planificat</t>
  </si>
  <si>
    <t>Buget aprobat</t>
  </si>
  <si>
    <t>Buget executat</t>
  </si>
  <si>
    <t>Nominalizarea lucrărilor efectuate</t>
  </si>
  <si>
    <t>Bunuri procurate</t>
  </si>
  <si>
    <t>Dimensiunea</t>
  </si>
  <si>
    <t>Domeniile</t>
  </si>
  <si>
    <t>Nivelul de realizare a indicatorilor</t>
  </si>
  <si>
    <t>Constatări, concluzii</t>
  </si>
  <si>
    <t>mai puțin de 50 %</t>
  </si>
  <si>
    <t>Sănătate, siguranță, protecție</t>
  </si>
  <si>
    <t>1.1 - 1.3</t>
  </si>
  <si>
    <t>Management</t>
  </si>
  <si>
    <t>Capacitate instituțională</t>
  </si>
  <si>
    <t>Curriculum/proces educațional</t>
  </si>
  <si>
    <t>Participare democratică</t>
  </si>
  <si>
    <t>2.1 - 2.3</t>
  </si>
  <si>
    <t>Incluziune educațională</t>
  </si>
  <si>
    <t>3.1 - 3.3</t>
  </si>
  <si>
    <t>Eficiență educațională</t>
  </si>
  <si>
    <t>Educație sensibilă la gen</t>
  </si>
  <si>
    <t>5.1</t>
  </si>
  <si>
    <t>Analiza SWOT</t>
  </si>
  <si>
    <t>Capacitate instituţională</t>
  </si>
  <si>
    <t>Puncte tari</t>
  </si>
  <si>
    <t>Puncte slabe</t>
  </si>
  <si>
    <t>Oportunităţi</t>
  </si>
  <si>
    <t>Curriculum/proces educaţional</t>
  </si>
  <si>
    <t>Raion/municipiu</t>
  </si>
  <si>
    <t>Funcţia</t>
  </si>
  <si>
    <t>Nr. de unităţi</t>
  </si>
  <si>
    <t xml:space="preserve"> </t>
  </si>
  <si>
    <t>Nr. total de clase</t>
  </si>
  <si>
    <t>Numărul total de elevi care au susţinut examenele cu note mai mici de 5</t>
  </si>
  <si>
    <t>Nr. de elevi în clasa a IV-a</t>
  </si>
  <si>
    <t>Nota medie privind situaţia şcolară la finele anului școlar</t>
  </si>
  <si>
    <t>Numărul de elevi care au susţinut proba de evaluare cu note mai mici de 5</t>
  </si>
  <si>
    <t>Nota medie la testarea națională</t>
  </si>
  <si>
    <t>Nota medie la proba de evaluare</t>
  </si>
  <si>
    <t xml:space="preserve">Limba și literatura maternă </t>
  </si>
  <si>
    <t>Nota medie  anuală la disciplinele la care s-a susținut proba de evaluare</t>
  </si>
  <si>
    <t>Numărul total de elevi care au susţinut proba de evaluare cu note mai mici de 5</t>
  </si>
  <si>
    <t>Procentul frecvenței</t>
  </si>
  <si>
    <t>total pe instituție</t>
  </si>
  <si>
    <t xml:space="preserve">Denumirea </t>
  </si>
  <si>
    <t>Nr. total de elevi cu CES</t>
  </si>
  <si>
    <t>Localităţi arondate</t>
  </si>
  <si>
    <t>Distanţa la care se transportă</t>
  </si>
  <si>
    <t>Unitatea de transport</t>
  </si>
  <si>
    <t>Instituţia care contractează serviciile</t>
  </si>
  <si>
    <t>Alocaţii pentru transportarea elevilor</t>
  </si>
  <si>
    <t>Surse</t>
  </si>
  <si>
    <t>Program prelungit (ore)</t>
  </si>
  <si>
    <t>Sursa de finanţare a claselor/grupelor cu program prelungit</t>
  </si>
  <si>
    <t>Total elevi alimentaţi din surse bugetare</t>
  </si>
  <si>
    <t>Suma, lei</t>
  </si>
  <si>
    <t>cl.V-IX</t>
  </si>
  <si>
    <t>cl.X-XII</t>
  </si>
  <si>
    <t>cl.I-IV</t>
  </si>
  <si>
    <t>V-IX</t>
  </si>
  <si>
    <t>X-XII</t>
  </si>
  <si>
    <t>1.</t>
  </si>
  <si>
    <t>Nr. angajați (persoane fizice)</t>
  </si>
  <si>
    <t>% reușitei</t>
  </si>
  <si>
    <t>% calității</t>
  </si>
  <si>
    <t>2.6.7. Implementarea curriculumului pentru elevii cu CES</t>
  </si>
  <si>
    <t>2.6.6. Grupe cu program prelungit</t>
  </si>
  <si>
    <t>Clasa</t>
  </si>
  <si>
    <t>Total
elevi</t>
  </si>
  <si>
    <t>Nr elevi/nr. elevi</t>
  </si>
  <si>
    <t>Ameninţări/Riscuri</t>
  </si>
  <si>
    <t>Nivel local (denumire)</t>
  </si>
  <si>
    <t>Nivel raional/municipal (denumire/locuri)</t>
  </si>
  <si>
    <t>Nivel republican (denumire/locuri)</t>
  </si>
  <si>
    <t>Treapta primară</t>
  </si>
  <si>
    <t>Treapta gimnazială</t>
  </si>
  <si>
    <t>Treapta liceală</t>
  </si>
  <si>
    <t>Total pe instituție</t>
  </si>
  <si>
    <t>din ele pe caz de boală</t>
  </si>
  <si>
    <t>Nr. de absențe</t>
  </si>
  <si>
    <t>30-34</t>
  </si>
  <si>
    <t>25-29</t>
  </si>
  <si>
    <t>Nr. elevi cl. V-VIII</t>
  </si>
  <si>
    <t>Nr. elevi cl. IX</t>
  </si>
  <si>
    <t>Nr. de elevi cl. X-XI</t>
  </si>
  <si>
    <t>Nr. de elevi cl. XII</t>
  </si>
  <si>
    <t>5.00 - 5.99</t>
  </si>
  <si>
    <t>6.00 - 6.99</t>
  </si>
  <si>
    <t>7.00 - 7.99</t>
  </si>
  <si>
    <t>8.00 - 8.99</t>
  </si>
  <si>
    <t>9.00 - 9.99</t>
  </si>
  <si>
    <t xml:space="preserve">Clasa </t>
  </si>
  <si>
    <t>Disciplina</t>
  </si>
  <si>
    <t>Nr. cadre
 didactice</t>
  </si>
  <si>
    <t>Doi</t>
  </si>
  <si>
    <t>Numărul total de copii instruiţi la domi
ciliu</t>
  </si>
  <si>
    <t>Nivel internațional (denumire/locuri)</t>
  </si>
  <si>
    <t>Superior</t>
  </si>
  <si>
    <t>Elevi per cadru didactic 2016-2017</t>
  </si>
  <si>
    <t>Personal didactic</t>
  </si>
  <si>
    <t>1.1. Evoluţia cadrelor didactice din instituţie</t>
  </si>
  <si>
    <t>1.2. Ponderea personalului didactic calificat</t>
  </si>
  <si>
    <t>1.3. Alte categorii de personal</t>
  </si>
  <si>
    <t>1.4. Evoluţia efectivelor de elevi în ultimii 3 ani</t>
  </si>
  <si>
    <t>Raport de activitate pentru anul de studii 2016 - 2017</t>
  </si>
  <si>
    <t>Total elevi</t>
  </si>
  <si>
    <t>Total elevi treapta primară</t>
  </si>
  <si>
    <t>din ei cu CES</t>
  </si>
  <si>
    <t>Total elevi treapta gimnazială</t>
  </si>
  <si>
    <t>nr. clase</t>
  </si>
  <si>
    <t>nr. elevi</t>
  </si>
  <si>
    <t xml:space="preserve">Clasa 1        </t>
  </si>
  <si>
    <t xml:space="preserve">Clasa 2        </t>
  </si>
  <si>
    <t xml:space="preserve">Clasa 3        </t>
  </si>
  <si>
    <t xml:space="preserve">Clasa 4        </t>
  </si>
  <si>
    <t xml:space="preserve">Clasa 5        </t>
  </si>
  <si>
    <t xml:space="preserve">Clasa 6        </t>
  </si>
  <si>
    <t xml:space="preserve">Clasa 7        </t>
  </si>
  <si>
    <t xml:space="preserve">Clasa 8        </t>
  </si>
  <si>
    <t xml:space="preserve">Clasa 9        </t>
  </si>
  <si>
    <t xml:space="preserve">Clasa 10        </t>
  </si>
  <si>
    <t xml:space="preserve">Clasa 11        </t>
  </si>
  <si>
    <t xml:space="preserve">Clasa 12        </t>
  </si>
  <si>
    <t>1.6. Mişcarea şi transferul elevilor</t>
  </si>
  <si>
    <t xml:space="preserve">1.5. Analiza efectivului de elevi prin constatarea tendinţelor (scădere/creştere/valori constante) pentru anii de studii 2014-2015, 2015-2016, 2016-2017 din: </t>
  </si>
  <si>
    <t>Perioada de referință</t>
  </si>
  <si>
    <t>2016-2017</t>
  </si>
  <si>
    <t>1.7. Abandonul şcolar</t>
  </si>
  <si>
    <t>1.8. Copii neşcolarizaţi</t>
  </si>
  <si>
    <t>1.9. Absenteismul</t>
  </si>
  <si>
    <t>1.11. Instruire simultană</t>
  </si>
  <si>
    <t>1.10. Instruirea la domiciliu</t>
  </si>
  <si>
    <t>2.1. Rata promovabilităţii pentru anii de studii 2014-2015, 2015-2016, 2016-2017</t>
  </si>
  <si>
    <t>nr.</t>
  </si>
  <si>
    <t>%</t>
  </si>
  <si>
    <t>din ei promovaţi</t>
  </si>
  <si>
    <t>din ei admiși la examene</t>
  </si>
  <si>
    <t>din ei absolvenți</t>
  </si>
  <si>
    <r>
      <t xml:space="preserve">1 
</t>
    </r>
    <r>
      <rPr>
        <b/>
        <sz val="9"/>
        <color theme="7" tint="-0.499984740745262"/>
        <rFont val="Times New Roman"/>
        <family val="1"/>
        <charset val="204"/>
      </rPr>
      <t>disciplină</t>
    </r>
  </si>
  <si>
    <r>
      <t xml:space="preserve">2
</t>
    </r>
    <r>
      <rPr>
        <b/>
        <sz val="9"/>
        <color theme="7" tint="-0.499984740745262"/>
        <rFont val="Times New Roman"/>
        <family val="1"/>
        <charset val="204"/>
      </rPr>
      <t>discipline</t>
    </r>
  </si>
  <si>
    <r>
      <t xml:space="preserve">3 
</t>
    </r>
    <r>
      <rPr>
        <b/>
        <sz val="9"/>
        <color theme="7" tint="-0.499984740745262"/>
        <rFont val="Times New Roman"/>
        <family val="1"/>
        <charset val="204"/>
      </rPr>
      <t xml:space="preserve">discipline </t>
    </r>
  </si>
  <si>
    <r>
      <t xml:space="preserve">4 </t>
    </r>
    <r>
      <rPr>
        <b/>
        <sz val="9"/>
        <color theme="7" tint="-0.499984740745262"/>
        <rFont val="Times New Roman"/>
        <family val="1"/>
        <charset val="204"/>
      </rPr>
      <t>şi mai multe</t>
    </r>
    <r>
      <rPr>
        <b/>
        <sz val="11"/>
        <color theme="7" tint="-0.499984740745262"/>
        <rFont val="Times New Roman"/>
        <family val="1"/>
        <charset val="204"/>
      </rPr>
      <t xml:space="preserve"> </t>
    </r>
  </si>
  <si>
    <t>2.2. Situaţia privind rezultatele la învăţătură la finele anului şcolar 2016-2017</t>
  </si>
  <si>
    <t>Anul de studii</t>
  </si>
  <si>
    <t xml:space="preserve"> 1.6.1. Elevi plecaţi</t>
  </si>
  <si>
    <t>1.6.2. Elevi veniţi</t>
  </si>
  <si>
    <t>2.5.1. Olimpiadă</t>
  </si>
  <si>
    <t>Limba și literatura bulgară</t>
  </si>
  <si>
    <t>Științe</t>
  </si>
  <si>
    <t>Istorie a românilor și universală</t>
  </si>
  <si>
    <t>Limbă rusă, școala națională</t>
  </si>
  <si>
    <t>Limbă și literatură ucraineană</t>
  </si>
  <si>
    <t>Limbă și literatură găgăuză</t>
  </si>
  <si>
    <t>Limbă străină</t>
  </si>
  <si>
    <t>2.5.2. Activități extracurriculare/extrașcolare</t>
  </si>
  <si>
    <t>2.6. Diversitatea serviciilor educaţionale oferite</t>
  </si>
  <si>
    <t>2.5. Rezultatele obţinute</t>
  </si>
  <si>
    <t>din ei elevi cu CES alimentaţi</t>
  </si>
  <si>
    <t xml:space="preserve">      din ei</t>
  </si>
  <si>
    <t>Obiective/indicatori de performanță realizate în anul de studii 2016-2017</t>
  </si>
  <si>
    <t>Obiective/indicatori de performanță  propuse pentru anul de studii 2017-2018</t>
  </si>
  <si>
    <t>4.1</t>
  </si>
  <si>
    <t>1.13. Condiții</t>
  </si>
  <si>
    <t>Personal de conducere la 15.09.2016</t>
  </si>
  <si>
    <t>2.</t>
  </si>
  <si>
    <t>3.</t>
  </si>
  <si>
    <t>4.</t>
  </si>
  <si>
    <t>5.</t>
  </si>
  <si>
    <t>Nr.crt.</t>
  </si>
  <si>
    <t>Standarde</t>
  </si>
  <si>
    <t>Limba și literatura română pentru alolingvi</t>
  </si>
  <si>
    <t>1.12.1. Repartizarea elevilor pe clase</t>
  </si>
  <si>
    <t>1.12. Resurse umane cu referire la elevi în anul de studii 2016-2017</t>
  </si>
  <si>
    <t>Suma alocaţiei extrabugetare</t>
  </si>
  <si>
    <t>Media alocației per elev, per zi</t>
  </si>
  <si>
    <t>Total elevi alimentaţi
din surse extrabugetare</t>
  </si>
  <si>
    <t>1.12.3. Repartizarea elevilor după grupurile de risc</t>
  </si>
  <si>
    <t>cl. I-IV</t>
  </si>
  <si>
    <t>cl. V-IX</t>
  </si>
  <si>
    <t>cl. X-XII</t>
  </si>
  <si>
    <t xml:space="preserve">nr. </t>
  </si>
  <si>
    <t>Raioane/municipii</t>
  </si>
  <si>
    <t>Anenii Noi</t>
  </si>
  <si>
    <t>Bălți</t>
  </si>
  <si>
    <t>Basarabeasca</t>
  </si>
  <si>
    <t>Briceni</t>
  </si>
  <si>
    <t>Cahul</t>
  </si>
  <si>
    <t>Călărași</t>
  </si>
  <si>
    <t>Cantemir</t>
  </si>
  <si>
    <t>Căușeni</t>
  </si>
  <si>
    <t>Chișinău</t>
  </si>
  <si>
    <t>Cimișlia</t>
  </si>
  <si>
    <t>Criuleni</t>
  </si>
  <si>
    <t>Dondușeni</t>
  </si>
  <si>
    <t>Drochia</t>
  </si>
  <si>
    <t>Dubăsari</t>
  </si>
  <si>
    <t>Edineț</t>
  </si>
  <si>
    <t>Fălești</t>
  </si>
  <si>
    <t>Florești</t>
  </si>
  <si>
    <t>Glodeni</t>
  </si>
  <si>
    <t>Hîncești</t>
  </si>
  <si>
    <t>Ialoveni</t>
  </si>
  <si>
    <t>Leova</t>
  </si>
  <si>
    <t>Nisporeni</t>
  </si>
  <si>
    <t>Ocnița</t>
  </si>
  <si>
    <t>Orhei</t>
  </si>
  <si>
    <t>Rezina</t>
  </si>
  <si>
    <t>Rîșcani</t>
  </si>
  <si>
    <t>Sîngerei</t>
  </si>
  <si>
    <t>Soroca</t>
  </si>
  <si>
    <t>Strășeni</t>
  </si>
  <si>
    <t>Șoldănești</t>
  </si>
  <si>
    <t>Ștefan Vodă</t>
  </si>
  <si>
    <t>Taraclia</t>
  </si>
  <si>
    <t>Ungheni</t>
  </si>
  <si>
    <t>UTA Găgăuzia</t>
  </si>
  <si>
    <t>Telenești</t>
  </si>
  <si>
    <t>Limbi</t>
  </si>
  <si>
    <t>Planuri cadru</t>
  </si>
  <si>
    <t>Planul-cadru pentru clasele I-IV. Programul educațional alternativ ”Pas cu Pas”</t>
  </si>
  <si>
    <t>2.10</t>
  </si>
  <si>
    <t>Planul-cadru pentru licee cu profil Sport</t>
  </si>
  <si>
    <t>2.11</t>
  </si>
  <si>
    <t>2.12</t>
  </si>
  <si>
    <t>3.1</t>
  </si>
  <si>
    <t>Planul-cadru pentru școală auxiliară pentru elevii cu dificultăți severe de învățare (dificultăți multiple, asociate)</t>
  </si>
  <si>
    <t>3.2</t>
  </si>
  <si>
    <t>Planul-cadru pentru școala specială pentru elevii cu deficiențe auditive</t>
  </si>
  <si>
    <t>3.3</t>
  </si>
  <si>
    <t>Planul-cadru pentru școala specială pentru elevii cu deficiențe vizuale (instruire în limba română)</t>
  </si>
  <si>
    <t>2.2</t>
  </si>
  <si>
    <t>2.3</t>
  </si>
  <si>
    <t>Planul-cadru pentru clasele I-IX/Начальная школа и гимназия с русским языком обучения</t>
  </si>
  <si>
    <t>Начальная школа и гимназия с родным языком обучения для учащихся украинской, гагаузской, болгарской национальностей</t>
  </si>
  <si>
    <t>Начальная школа и гимназия с румынским языком обучения для учащихся украинской, гагаузской, болгарской национальностей</t>
  </si>
  <si>
    <t xml:space="preserve">Planul -cadru pentru clasele I-IX bilingve/Начальная школа и гимназия с русским языком обучения для учащихся украинской, гагаузской, болгарской </t>
  </si>
  <si>
    <t>2.7</t>
  </si>
  <si>
    <t>Planul-cadru pentru învățămîntul liceal</t>
  </si>
  <si>
    <t>Учебный план для лицеев с русским языком обучения</t>
  </si>
  <si>
    <t>Planul-cadru pentru licee cu clase bilingve/Учебный план для лицеев с румынским языком обучения для учащихся русской, украинской, гагаузской, болгарской национальностей</t>
  </si>
  <si>
    <t>Planul-cadru pentru licee cu profil Arte/Учебный план для лицеев с русским языком обучения для учащихся украинской, гагаузской, болгарской национальностей</t>
  </si>
  <si>
    <r>
      <t xml:space="preserve">Planul-cadru pentru licee cu învățămînt seral (claselecu instruire în limba română)/Учебный план для лицеев с русским языком обучения, профиль </t>
    </r>
    <r>
      <rPr>
        <i/>
        <sz val="14"/>
        <color theme="1"/>
        <rFont val="Calibri"/>
        <family val="2"/>
        <scheme val="minor"/>
      </rPr>
      <t>Искусство.</t>
    </r>
  </si>
  <si>
    <r>
      <t xml:space="preserve">Planul-cadru pentru instruirea generală a deținuților minori din penitenciare, pentru clasele V-IX/Учебный план для лицеев с русским языком обучения, профиль </t>
    </r>
    <r>
      <rPr>
        <i/>
        <sz val="14"/>
        <color theme="1"/>
        <rFont val="Calibri"/>
        <family val="2"/>
        <scheme val="minor"/>
      </rPr>
      <t>Спорт</t>
    </r>
  </si>
  <si>
    <t>2.13</t>
  </si>
  <si>
    <t>Учебный план для лицеев с русским языком обучения (вечернее обучение)</t>
  </si>
  <si>
    <t>Schimburi</t>
  </si>
  <si>
    <t>Tipuri</t>
  </si>
  <si>
    <t>privat</t>
  </si>
  <si>
    <t>public</t>
  </si>
  <si>
    <t>de zi</t>
  </si>
  <si>
    <t>serală</t>
  </si>
  <si>
    <t xml:space="preserve">    Cadre didactice/manageriale cu studii superioare de masterat</t>
  </si>
  <si>
    <t xml:space="preserve">    Cadre didactice/manageriale cu studii superioare</t>
  </si>
  <si>
    <t xml:space="preserve">    Cadre didactice/manageriale cu studii superioare de licenţă</t>
  </si>
  <si>
    <t xml:space="preserve">    Cadre didactice cu studii medii de specialitate</t>
  </si>
  <si>
    <t xml:space="preserve">    Cadre didactice fără studii pedagogice</t>
  </si>
  <si>
    <t xml:space="preserve">    Cadre didactice/manageriale cu studii superioare doctorale</t>
  </si>
  <si>
    <t xml:space="preserve">    Cadrele didactice/manageriale cu gradul superior </t>
  </si>
  <si>
    <t xml:space="preserve">    Cadre didactice/manageriale cu gradul doi </t>
  </si>
  <si>
    <t xml:space="preserve">    Cadre didactice fără grad didactic </t>
  </si>
  <si>
    <t xml:space="preserve">    Cadre didactice cu norma deplină</t>
  </si>
  <si>
    <t xml:space="preserve">    Cadre didactice cu număr de ore sub norma didactică</t>
  </si>
  <si>
    <t xml:space="preserve">    Cadre didactice cu  suprasarcina didactică</t>
  </si>
  <si>
    <t>disciplina</t>
  </si>
  <si>
    <t>Limba și literatura română</t>
  </si>
  <si>
    <t>Limba și literatura română, alolingvi</t>
  </si>
  <si>
    <t>Istoria românilor și universală</t>
  </si>
  <si>
    <t>Educația moral-spirituală</t>
  </si>
  <si>
    <t>Educația civică</t>
  </si>
  <si>
    <t>Educația plastică</t>
  </si>
  <si>
    <t>Limba și literatura ucraineană</t>
  </si>
  <si>
    <t>Limba și literatura găgăuză</t>
  </si>
  <si>
    <t>Limba engleză</t>
  </si>
  <si>
    <t>Limba franceză</t>
  </si>
  <si>
    <t>Limba germană</t>
  </si>
  <si>
    <t>Limba spaniolă</t>
  </si>
  <si>
    <t>Limba italiană</t>
  </si>
  <si>
    <t>Istoria, cultura și tradițiile popoarelor ruse, ucrainene, găgăuze, bulgare, rome și altor popoare</t>
  </si>
  <si>
    <t>Educația fizică</t>
  </si>
  <si>
    <t>Literatura universală</t>
  </si>
  <si>
    <t>Educația tehnologică</t>
  </si>
  <si>
    <t>Educația muzicală</t>
  </si>
  <si>
    <t>Educația artistică de profil</t>
  </si>
  <si>
    <t>Activități compensatorii</t>
  </si>
  <si>
    <t>Învățător clase primare</t>
  </si>
  <si>
    <t xml:space="preserve">     </t>
  </si>
  <si>
    <t>confirmare</t>
  </si>
  <si>
    <t>da</t>
  </si>
  <si>
    <t>nu</t>
  </si>
  <si>
    <t>Sală de festivități (da/nu)</t>
  </si>
  <si>
    <r>
      <t xml:space="preserve"> I. Domeniul  </t>
    </r>
    <r>
      <rPr>
        <b/>
        <i/>
        <sz val="20"/>
        <color rgb="FF660066"/>
        <rFont val="Times New Roman"/>
        <family val="1"/>
        <charset val="204"/>
      </rPr>
      <t>Capacitate instituțională</t>
    </r>
  </si>
  <si>
    <t>35 și m. mult</t>
  </si>
  <si>
    <t>Elevi devianți luați la evidență în școală</t>
  </si>
  <si>
    <t>Elevi devianți luați la evidență la IPM</t>
  </si>
  <si>
    <t>Elevi orfani</t>
  </si>
  <si>
    <t>Elevi tutelați</t>
  </si>
  <si>
    <t>Elevi din familii incomplete</t>
  </si>
  <si>
    <t>Elevi la care ambii părinți sunt plecați peste hotare</t>
  </si>
  <si>
    <t>Elevi la care un părinte este plecat peste hotare</t>
  </si>
  <si>
    <t>Grupul de risc</t>
  </si>
  <si>
    <t>Elevi cu părinții plecați peste hotare ce dispun de tutelă oficială</t>
  </si>
  <si>
    <t>Elevi din familii numeroase (3 și mai mulți copii)</t>
  </si>
  <si>
    <r>
      <t xml:space="preserve">II. Domeniul  </t>
    </r>
    <r>
      <rPr>
        <b/>
        <i/>
        <sz val="20"/>
        <color rgb="FF660066"/>
        <rFont val="Times New Roman"/>
        <family val="1"/>
        <charset val="204"/>
      </rPr>
      <t>Curriculum/proces educațional</t>
    </r>
  </si>
  <si>
    <t xml:space="preserve">     2.4.1. Argumente privind nefinalizarea studiilor gimnaziale </t>
  </si>
  <si>
    <t xml:space="preserve">Discipli na </t>
  </si>
  <si>
    <t>din ei studiază în bază de PEI</t>
  </si>
  <si>
    <t>din ei studiază în baza curriculumui general</t>
  </si>
  <si>
    <r>
      <t xml:space="preserve"> III. Domeniul  </t>
    </r>
    <r>
      <rPr>
        <b/>
        <i/>
        <sz val="20"/>
        <color rgb="FF660066"/>
        <rFont val="Times New Roman"/>
        <family val="1"/>
        <charset val="204"/>
      </rPr>
      <t>Management</t>
    </r>
  </si>
  <si>
    <t>Bunuri procurate, beneficiari</t>
  </si>
  <si>
    <t>Nr. de elevi</t>
  </si>
  <si>
    <r>
      <t xml:space="preserve">IV. Nivelul de realizare a  standardelor de calitate din perspectiva </t>
    </r>
    <r>
      <rPr>
        <b/>
        <i/>
        <sz val="20"/>
        <color rgb="FF660066"/>
        <rFont val="Times New Roman"/>
        <family val="1"/>
      </rPr>
      <t>Școlii prietenoase copilului</t>
    </r>
  </si>
  <si>
    <t>din ei admiși la BAC</t>
  </si>
  <si>
    <t>Total elevi treapta liceală</t>
  </si>
  <si>
    <t>Existența (da/nu)</t>
  </si>
  <si>
    <t>Acord de colaborare (da/nu)</t>
  </si>
  <si>
    <t>Cotizația lunară (mărime)</t>
  </si>
  <si>
    <t>Suma anuală a donațiilor, lei</t>
  </si>
  <si>
    <t xml:space="preserve">     2.4.2. Corelarea performanţelor/rezultatelor elevilor şi nivelul de pregătire profesională a cadrelor  didactice (grad didactic)</t>
  </si>
  <si>
    <t>din ei studiază în baza curriculu- mului modificat</t>
  </si>
  <si>
    <t>% realizat din suma anuală</t>
  </si>
  <si>
    <t>transport</t>
  </si>
  <si>
    <t>autobus</t>
  </si>
  <si>
    <t>microbus</t>
  </si>
  <si>
    <t>alt mijloc</t>
  </si>
  <si>
    <t>2.1</t>
  </si>
  <si>
    <t>2.4</t>
  </si>
  <si>
    <t>2.5</t>
  </si>
  <si>
    <t>2.6</t>
  </si>
  <si>
    <t>2.8</t>
  </si>
  <si>
    <t>2.9</t>
  </si>
  <si>
    <t>upper (B6:B40)</t>
  </si>
  <si>
    <t>Bufet (da/nu)/ cantină (nr. de locuri)</t>
  </si>
  <si>
    <t>Teren pentru sport (metri pătrați)/ joacă (da/nu)</t>
  </si>
  <si>
    <t>Limbă și literatură rusă, şcoala alolingvă</t>
  </si>
  <si>
    <t>Limbă și literatură română, şcoala alolingvă</t>
  </si>
  <si>
    <t>Limbă și literatură română, şcoala naţională</t>
  </si>
  <si>
    <t>Rusă</t>
  </si>
  <si>
    <t>Română</t>
  </si>
  <si>
    <t>Ucraineană</t>
  </si>
  <si>
    <t>Găgăuză</t>
  </si>
  <si>
    <t>Bulgară</t>
  </si>
  <si>
    <t xml:space="preserve"> I. Domeniul  Capacitate instituțională</t>
  </si>
  <si>
    <t>Nr. cadre didactice</t>
  </si>
  <si>
    <t>Funcția</t>
  </si>
  <si>
    <t>Nr.de unități</t>
  </si>
  <si>
    <t xml:space="preserve">1.5. Analiza efectivului de elevi prin constatarea tendinţelor (scădere/ creştere/ valori constante) pentru anii de studii 2014-2015, 2015-2016, 2016-2017 din: </t>
  </si>
  <si>
    <t>Transferuri în clasele gimnaziale în același raion/municipiu</t>
  </si>
  <si>
    <t xml:space="preserve">4 şi mai multe </t>
  </si>
  <si>
    <t xml:space="preserve">            Nota medie privind situaţia şcolară la 
            finele anului școlar</t>
  </si>
  <si>
    <t xml:space="preserve">           Nota medie la proba de evaluare</t>
  </si>
  <si>
    <t xml:space="preserve">          Numărul de elevi care au susţinut proba
          de evaluare cu note mai mici de 5</t>
  </si>
  <si>
    <t xml:space="preserve">               Nota medie privind situaţia şcolară 
              pentru înv. gimnazial</t>
  </si>
  <si>
    <t xml:space="preserve">              Nota medie la examenul de absolvire</t>
  </si>
  <si>
    <t xml:space="preserve">              Numărul de elevi care au susţinut 
              examenele cu note mai mici de 5</t>
  </si>
  <si>
    <t xml:space="preserve">2.4.1. Argumente privind nefinalizarea studiilor gimnaziale </t>
  </si>
  <si>
    <t>2.4.2. Corelarea performanţelor/rezultatelor elevilor şi nivelul de pregătire profesională a cadrelor  didactice (grad didactic)</t>
  </si>
  <si>
    <r>
      <t xml:space="preserve"> III. Domeniul  </t>
    </r>
    <r>
      <rPr>
        <b/>
        <i/>
        <sz val="11"/>
        <color rgb="FF660066"/>
        <rFont val="Times New Roman"/>
        <family val="1"/>
      </rPr>
      <t>Management</t>
    </r>
  </si>
  <si>
    <r>
      <t xml:space="preserve">IV. Nivelul de realizare a  standardelor de calitate din perspectiva </t>
    </r>
    <r>
      <rPr>
        <b/>
        <i/>
        <sz val="11"/>
        <color rgb="FF660066"/>
        <rFont val="Times New Roman"/>
        <family val="1"/>
      </rPr>
      <t>Școlii prietenoase copilului</t>
    </r>
  </si>
  <si>
    <r>
      <t xml:space="preserve">II. Domeniul  </t>
    </r>
    <r>
      <rPr>
        <b/>
        <i/>
        <sz val="11"/>
        <color rgb="FF660066"/>
        <rFont val="Times New Roman"/>
        <family val="1"/>
      </rPr>
      <t>Curriculum/proces educațional</t>
    </r>
  </si>
  <si>
    <t>Variabila/domeniul</t>
  </si>
  <si>
    <t>Descrierea variabilei/domeniului</t>
  </si>
  <si>
    <t>Denumirea completă a instituției de învățământ</t>
  </si>
  <si>
    <t>Adresa poștală a instituției de învățământ</t>
  </si>
  <si>
    <t>Adresa e-mail a instituției de învățământ</t>
  </si>
  <si>
    <t>Număr de telefon al instituției de învățământ</t>
  </si>
  <si>
    <t>Valori predefinite: 34 raioane/municipii și Unitatea Teritorial Administrativă Găgăuzia</t>
  </si>
  <si>
    <t>Denumirea completă a localității</t>
  </si>
  <si>
    <t>Tipul instituției (conform Codului educației)</t>
  </si>
  <si>
    <t>Valori predefinite: 2.1; 2.2; 2.3; 2.4; 2.5; 2.6; 2.7; 2.8; 2.9; 2.10; 2.11; 2.12; 2.13; 3.1; 3.2; 3.3</t>
  </si>
  <si>
    <t>Mixtă</t>
  </si>
  <si>
    <t>Pagina web a instituției de învățământ</t>
  </si>
  <si>
    <t>Valori predefinite: public; privat</t>
  </si>
  <si>
    <t>Valori predefinite: de zi; serală</t>
  </si>
  <si>
    <t>Tineri specialiști la 15.09.2016</t>
  </si>
  <si>
    <t>Cadre didactice la 15.09.2016</t>
  </si>
  <si>
    <t>Cadre didactice/manageriale (angajați de bază)</t>
  </si>
  <si>
    <t>Succintă descriere</t>
  </si>
  <si>
    <t>Disciplina predată de nespecialiști</t>
  </si>
  <si>
    <t>Limba rusă</t>
  </si>
  <si>
    <t>Limba și literatura rusă, alolingvi</t>
  </si>
  <si>
    <t>din ele cu studii superioare</t>
  </si>
  <si>
    <t>din ele
 cu grad didactic</t>
  </si>
  <si>
    <t xml:space="preserve">   din ele cu studii superioare</t>
  </si>
  <si>
    <t>Numărul total de cadre didactice care predau o disciplină anumită</t>
  </si>
  <si>
    <t xml:space="preserve">Numai numărul de cadre didactice cu studii superioare care predau o disciplină anumită </t>
  </si>
  <si>
    <t>Nr. de nespecialiști</t>
  </si>
  <si>
    <t xml:space="preserve">Clasele </t>
  </si>
  <si>
    <t>Clasele la care se predă disciplina de către nespecialiști. Pot fi una sau mai multe clase</t>
  </si>
  <si>
    <t>Numărul total de nespecialiști care predau o disciplină distinctă</t>
  </si>
  <si>
    <t xml:space="preserve">Numărul total de unități ale funcției nondidactice sau auxiliare descrise, conform statelor de personal aprobate ale instituției </t>
  </si>
  <si>
    <t>Succnită descriere:</t>
  </si>
  <si>
    <t xml:space="preserve">   nr. clase</t>
  </si>
  <si>
    <t xml:space="preserve">   nr. elevi</t>
  </si>
  <si>
    <t>Numărul total de elevi din treapta primară</t>
  </si>
  <si>
    <t>Numărul total de elevi cu CES din treapta primară</t>
  </si>
  <si>
    <t>Numărul total de elevi din treapta gimnazială</t>
  </si>
  <si>
    <t>Numărul total de elevi cu CES din treapta gimnazială</t>
  </si>
  <si>
    <t>Numărul total de elevi din treapta liceală</t>
  </si>
  <si>
    <t>Numărul total de elevi cu CES din treapta liceală</t>
  </si>
  <si>
    <t>Numărul total de clase pentru fiecare tip de clasă</t>
  </si>
  <si>
    <t>Numărul total de elevi pentru fiecare tip de clasă</t>
  </si>
  <si>
    <t>Transferuri în clasele gimnaziale în alt raion/municipiu</t>
  </si>
  <si>
    <t>Transferuri în clasele liceale în același raion/municipiu</t>
  </si>
  <si>
    <t>Transferuri în clasele liceale în alt raion/municipiu</t>
  </si>
  <si>
    <t>1.6.1. Elevi plecaţi</t>
  </si>
  <si>
    <t>Procentul şcolarizării (I-IV)</t>
  </si>
  <si>
    <t>Procentul şcolarizării (V-IX)</t>
  </si>
  <si>
    <t>Procentul şcolarizării (X-XII)</t>
  </si>
  <si>
    <t>% școlarizării (din numărul total de elevi din treapta primară)</t>
  </si>
  <si>
    <t>% școlarizării (din numărul total de elevi din treapta liceală)</t>
  </si>
  <si>
    <t>% școlarizării (din numărul total de elevi din treapta gimnazială)</t>
  </si>
  <si>
    <t>I-IV</t>
  </si>
  <si>
    <t>Procentul şcolarizării (total pe instituție)</t>
  </si>
  <si>
    <t>dintre ei</t>
  </si>
  <si>
    <t>Numărul total de elevi exmatriculați din clasele liceale</t>
  </si>
  <si>
    <t>Numărul total de elevi transferați în clasele primare în același raion/municipiu</t>
  </si>
  <si>
    <t>Numărul total de elevi transferați în clasele primare în alt raion/municipiu</t>
  </si>
  <si>
    <t>Numărul total de elevi plecați peste hotare din clasele primare</t>
  </si>
  <si>
    <t>Numărul total de elevi transferați în clasele gimnaziale în același raion/municipiu</t>
  </si>
  <si>
    <t>Numărul total de elevi transferați în clasele gimnaziale în alt raion/municipiu</t>
  </si>
  <si>
    <t>Numărul total de elevi plecați peste hotare din clasele gimnaziale</t>
  </si>
  <si>
    <t>Numărul total de elevi transferați în clasele liceale în același raion/municipiu</t>
  </si>
  <si>
    <t>Numărul total de elevi plecați peste hotare din clasele liceale</t>
  </si>
  <si>
    <t>Transferuri în clasele primare din același raion/municipiu</t>
  </si>
  <si>
    <t>Transferuri în clasele primare din alt raion/municipiu</t>
  </si>
  <si>
    <t>Transferuri în clasele gimnaziale din același raion/            municipiu</t>
  </si>
  <si>
    <t>Transferuri în clasele gimnaziale din alt raion/                        municipiu</t>
  </si>
  <si>
    <t>Transferuri în clasele liceale din același raion/            municipiu</t>
  </si>
  <si>
    <t>Transferuri în clasele liceale din alt raion/                         municipiu</t>
  </si>
  <si>
    <t>Transferuri în clasele gimnaziale din același raion/municipiu</t>
  </si>
  <si>
    <t>Transferuri în clasele gimnaziale din alt raion/municipiu</t>
  </si>
  <si>
    <t>Transferuri în clasele liceale din același raion/municipiu</t>
  </si>
  <si>
    <t>Transferuri în clasele liceale din alt raion/municipiu</t>
  </si>
  <si>
    <t>Numărul total de elevi transferați în clasele primare din același raion/municipiu</t>
  </si>
  <si>
    <t>Numărul total de elevi transferați în clasele primare din alt raion/municipiu</t>
  </si>
  <si>
    <t>Numărul total de elevi veniți în clasele primare de peste hotare</t>
  </si>
  <si>
    <t>Numărul total de elevi veniți în clasele liceale din școala profesională</t>
  </si>
  <si>
    <t>Numărul total de elevi veniți în clasele liceale din colegiu</t>
  </si>
  <si>
    <t>Descriere textuală cu indicarea cauzelor neşcolarizării și acțiunilor întreprinse</t>
  </si>
  <si>
    <t>Numărul total de copii din treapta gimnazială neșcolarizați</t>
  </si>
  <si>
    <t>Numărul total de elevi din treapta gimnazială care au abandonat școala</t>
  </si>
  <si>
    <t>Numărul total de elevi din treapta liceală care au abandonat școala</t>
  </si>
  <si>
    <t>Nemotivate</t>
  </si>
  <si>
    <t>Motivate</t>
  </si>
  <si>
    <t>% frecvenței (din numărul total de elevi din treapta liceală)</t>
  </si>
  <si>
    <t>% frecvenței (din numărul total de elevi din treapta gimnazială)</t>
  </si>
  <si>
    <t>% frecvenței (din numărul total de elevi din treapta primară)</t>
  </si>
  <si>
    <t>Total pe treapta primară</t>
  </si>
  <si>
    <t xml:space="preserve">    din ele pe caz de boală</t>
  </si>
  <si>
    <t>Total pe treapta gimnazială</t>
  </si>
  <si>
    <t xml:space="preserve">   din ele pe caz de boală</t>
  </si>
  <si>
    <t>Total pe treapta liceală</t>
  </si>
  <si>
    <t xml:space="preserve">  din ele pe caz de boală</t>
  </si>
  <si>
    <t>Pe instituție</t>
  </si>
  <si>
    <t>Numărul de absențe pe caz de boală pe treapta liceală din cele motivate</t>
  </si>
  <si>
    <t>Numărul de absențe motivate pe treapta liceală</t>
  </si>
  <si>
    <t>Numărul de absențe nemotivate pe treapta liceală</t>
  </si>
  <si>
    <t>Numărul de absențe nemotivate pe treapta gimnazială</t>
  </si>
  <si>
    <t>Numărul de absențe motivate pe treapta gimnazială</t>
  </si>
  <si>
    <t>Numărul de absențe pe caz de boală pe treapta gimnazială din cele motivate</t>
  </si>
  <si>
    <t>Numărul total de copii instruiţi la domiciliu</t>
  </si>
  <si>
    <t>din ei</t>
  </si>
  <si>
    <t>Numărul de copii instruiţi la domiciliu din treapta primară</t>
  </si>
  <si>
    <t>Numărul de copii instruiţi la domiciliu din treapta gimnazială</t>
  </si>
  <si>
    <t>Numărul de copii instruiţi la domiciliu din treapta liceală</t>
  </si>
  <si>
    <t>Nr. total de clase (orizontal)</t>
  </si>
  <si>
    <t>Nr. total de clase (vertical)</t>
  </si>
  <si>
    <t>Sursa din care au fost obținute alocațiile pentru transportarea elevilor</t>
  </si>
  <si>
    <t>Numărul total de elevi transportați din localitatea arondată</t>
  </si>
  <si>
    <t>Numărul de elevi transportați din localitatea arondată din treapta primară</t>
  </si>
  <si>
    <t>Numărul de elevi transportați din localitatea arondată din treapta gimnazială</t>
  </si>
  <si>
    <t>Numărul de elevi transportați din localitatea arondată din treapta liceală</t>
  </si>
  <si>
    <t>Numărul total de elevi alimentați din surse bugetare</t>
  </si>
  <si>
    <t>Total elevi alimentaţi din surse extrabugetare</t>
  </si>
  <si>
    <t>Numărul total de elevi alimentați din surse extrabugetare</t>
  </si>
  <si>
    <t>Valori predefinite: da; nu</t>
  </si>
  <si>
    <t xml:space="preserve">     cl. I-IV</t>
  </si>
  <si>
    <t xml:space="preserve">     cl. V-IX</t>
  </si>
  <si>
    <t xml:space="preserve">     cl. X-XII</t>
  </si>
  <si>
    <t>Denumirea parteneriatului/proiectului</t>
  </si>
  <si>
    <t>din ei studiază în baza curriculumui general (treapta primară, treapta gimnazială, treapta liceală)</t>
  </si>
  <si>
    <t>din ei studiază în baza curriculumului modificat (treapta primară, treapta gimnazială)</t>
  </si>
  <si>
    <t>* CES - Cerințe educaționale speciale</t>
  </si>
  <si>
    <t>**PEI - Plan educațional individualizat</t>
  </si>
  <si>
    <t>Nr. de elevi pentru care a fost elaborat</t>
  </si>
  <si>
    <t>Numărul de elevi pentru care a fost elaborat curriculum la decizia școlii</t>
  </si>
  <si>
    <t>Clasa pentru care a fost elaborat curriculum-ul la decizia școlii</t>
  </si>
  <si>
    <t>Numărul de blocuri. Numărul de etaje</t>
  </si>
  <si>
    <t>Numărul total de săli de clasă. Numărul de săli de clasă utlizate din numărul total</t>
  </si>
  <si>
    <t>Numărul de locuri în instituție (elevi)</t>
  </si>
  <si>
    <t>Valori predefinite: da; nu. Numărul de locuri în cantina școlară</t>
  </si>
  <si>
    <t>Numărul de metri pătrați ai suprafeței totale a punctului medical</t>
  </si>
  <si>
    <t>Numărul de metri pătrați ai suprafeței totale a bibliotecii</t>
  </si>
  <si>
    <t>Numărul total de manuale</t>
  </si>
  <si>
    <t>Numărul total de exemplare de literatură artisitică</t>
  </si>
  <si>
    <t>Numărul de laboratoare de chimie în instituție. Numărul de metri pătrați ai suprafeței totale a laboratorului/laboratoarelor de chimie</t>
  </si>
  <si>
    <t>Numărul de laboratoare de fizică în instituție. Numărul de metri pătrați ai suprafeței totale a laboratorului/laboratoarelor de fizică</t>
  </si>
  <si>
    <t>Numărul de laboratoare de biologie în instituție. Numărul de metri pătrați ai suprafeței totale a laboratorului/laboratoarelor de biologie</t>
  </si>
  <si>
    <t>Numărul de alt tip de laboratoare în instituție. Numărul de metri pătrați ai suprafeței totale a laboratorului/laboratoarelor de alt tip</t>
  </si>
  <si>
    <t>Cabinet de informatică (nr./ nr. de stații)</t>
  </si>
  <si>
    <t>Sală de calculatoare (nr./metri pătrați)</t>
  </si>
  <si>
    <t>Succintă descriere:</t>
  </si>
  <si>
    <t>***IPM- Inspectoratul pentru minori</t>
  </si>
  <si>
    <t>Elevi cu un părinte plecat peste hotare</t>
  </si>
  <si>
    <t>Elevi cu ambii părinți plecați peste hotare</t>
  </si>
  <si>
    <t>Limbă și literatură română, şcoala naţională (Etapa raion/municipiu, Etapa republică)</t>
  </si>
  <si>
    <t>Limbă și literatură română, şcoala alolingvă (Etapa raion/municipiu, Etapa republică)</t>
  </si>
  <si>
    <t>Limbă rusă, școala națională (Etapa raion/municipiu, Etapa republică)</t>
  </si>
  <si>
    <t>Limbă și literatură rusă, şcoala alolingvă (Etapa raion/municipiu, Etapa republică)</t>
  </si>
  <si>
    <t>Limbă și literatură ucraineană (Etapa raion/municipiu, Etapa republică)</t>
  </si>
  <si>
    <t>Limba și literatura bulgară (Etapa raion/municipiu, Etapa republică)</t>
  </si>
  <si>
    <t>Limbă și literatură găgăuză (Etapa raion/municipiu, Etapa republică)</t>
  </si>
  <si>
    <t>Limbă străină (Etapa raion/municipiu, Etapa republică)</t>
  </si>
  <si>
    <t>Matematică (Etapa raion/municipiu, Etapa republică)</t>
  </si>
  <si>
    <t>Fizică (Etapa raion/municipiu, Etapa republică)</t>
  </si>
  <si>
    <t>Chimie (Etapa raion/municipiu, Etapa republică)</t>
  </si>
  <si>
    <t>Informatică (Etapa raion/municipiu, Etapa republică)</t>
  </si>
  <si>
    <t>Biologie (Etapa raion/municipiu, Etapa republică)</t>
  </si>
  <si>
    <t>Istorie a românilor și universală (Etapa raion/municipiu, Etapa republică)</t>
  </si>
  <si>
    <t>Geografie (Etapa raion/municipiu, Etapa republică)</t>
  </si>
  <si>
    <t>Ecologie (Etapa raion/municipiu, Etapa republică)</t>
  </si>
  <si>
    <t>Economie (Etapa raion/municipiu, Etapa republică)</t>
  </si>
  <si>
    <t>Educaţie fizică (Etapa raion/municipiu, Etapa republică)</t>
  </si>
  <si>
    <t>Științe (Etapa raion/municipiu, Etapa republică)</t>
  </si>
  <si>
    <t>Total (Etapa raion/municipiu, Etapa republică)</t>
  </si>
  <si>
    <t xml:space="preserve">Denumirea activității extracurriculare/extrașcolare desfășurate la nivel local </t>
  </si>
  <si>
    <t>Denumirea activității extracurriculare/extrașcolare desfășurate la nivel raional/municipal și locurile ocupate</t>
  </si>
  <si>
    <t>Denumirea activității extracurriculare/extrașcolare desfășurate la nivel republican și locurile ocupate</t>
  </si>
  <si>
    <t>Denumirea activității extracurriculare/extrașcolare desfășurate la nivel internațional și locurile ocupate</t>
  </si>
  <si>
    <t>Nr. de elevi din treapta primară care au selectat această opţiune</t>
  </si>
  <si>
    <t>Denumirea clasei la care este predată ora opțională</t>
  </si>
  <si>
    <t>Nr. de elevi care au frecventat cercul/secția sportivă</t>
  </si>
  <si>
    <t>Nr. de elevi din treapta gimnazială care au selectat această opţiune</t>
  </si>
  <si>
    <t>Denumirea clasei elevilor care  au frecventat cercul/secția sportivă</t>
  </si>
  <si>
    <t>Nr. de elevi din treapta liceală care au selectat această opţiune</t>
  </si>
  <si>
    <t>Suma totală a donațiilor pentru anul curent de studii, în lei</t>
  </si>
  <si>
    <t>Suma cheltuită din totalul donațiilor pentru anul curent de studii, în %</t>
  </si>
  <si>
    <t>Denumirea lucrărilor efectuate din donațiile anuale</t>
  </si>
  <si>
    <t>Bugetul planificat, în lei</t>
  </si>
  <si>
    <t>Bugetul aprobat, în lei</t>
  </si>
  <si>
    <t>Bugetul executat, în lei</t>
  </si>
  <si>
    <t>Suma alocată din surse extrabugetare pentru alimentație, în lei</t>
  </si>
  <si>
    <t>Valori predefinite: autobus; microbus; alt mijloc</t>
  </si>
  <si>
    <t>din ei promovaţi (nr., %)</t>
  </si>
  <si>
    <t>din ei admiși la examene (nr., %)</t>
  </si>
  <si>
    <t>din ei admiși la BAC (nr., %)</t>
  </si>
  <si>
    <t>din ei absolvenți (nr., %)</t>
  </si>
  <si>
    <t>Numărul total de elevi în clasele a IX-a</t>
  </si>
  <si>
    <t>Numărul total de elevi în clasele a V-VIII-a</t>
  </si>
  <si>
    <t>Numărul total de elevi în clasele I-IV-a</t>
  </si>
  <si>
    <t>Numărul total de elevi în clasele a X-XI-a</t>
  </si>
  <si>
    <t>Numărul total de elevi în clasele a XII-a</t>
  </si>
  <si>
    <t>Numărul elevilor promovați și % din numărul total de elevi în instituție</t>
  </si>
  <si>
    <t>Numărul elevilor promovați și % din numărul total de elevi din clasele I-IV-a</t>
  </si>
  <si>
    <t>Numărul elevilor promovați și % din numărul total de elevi din clasele a V-VIII-a</t>
  </si>
  <si>
    <t>Numărul elevilor absolvenți și % din numărul total de elevi din clasele a IX-a</t>
  </si>
  <si>
    <t>Numărul elevilor promovați și % din numărul total de elevi din clasele a X-XI-a</t>
  </si>
  <si>
    <t>Numărul elevilor la începutul anului şcolar (total, fete)</t>
  </si>
  <si>
    <t>total</t>
  </si>
  <si>
    <t>fete</t>
  </si>
  <si>
    <t>Însuşesc pe note medii: 5.00 - 5.99</t>
  </si>
  <si>
    <t>Însuşesc pe note medii: 6.00 - 6.99</t>
  </si>
  <si>
    <t>Însuşesc pe note medii: 7.00 - 7.99</t>
  </si>
  <si>
    <t>Însuşesc pe note medii: 8.00 - 8.99</t>
  </si>
  <si>
    <t>Însuşesc pe note medii: 9.00 - 9.99</t>
  </si>
  <si>
    <t>Însuşesc pe note medii: 10</t>
  </si>
  <si>
    <t xml:space="preserve">Nu însuşesc la (total, fete) </t>
  </si>
  <si>
    <t>Numărul elevilor ce reuşesc la toate disciplinele (total, fete)</t>
  </si>
  <si>
    <t>1 disciplină</t>
  </si>
  <si>
    <t>2 discipline</t>
  </si>
  <si>
    <t xml:space="preserve">3 discipline </t>
  </si>
  <si>
    <t>Cu situaţia şcolară neîncheiată (total, fete)</t>
  </si>
  <si>
    <t>Numărul de elevi care însușesc pe note medii incluse în intervalul dat inclusiv</t>
  </si>
  <si>
    <t xml:space="preserve">Numărul total de elevi în instituție care nu însușesc la 1 disciplină școlară </t>
  </si>
  <si>
    <t xml:space="preserve">Numărul total de elevi în instituție care nu însușesc la  2 disciplini școlare </t>
  </si>
  <si>
    <t>Numărul total de elevi în instituție care nu însușesc la 3 disciplini școlare</t>
  </si>
  <si>
    <t xml:space="preserve">Numărul total de elevi în instituție care nu însușesc la 4 și mai multe disciplini școlare </t>
  </si>
  <si>
    <t>Numărul total de elevi în instituție cu situația școlară neîncheiată. Numărul total de fete în instituție cu situația școlară neîncheiată</t>
  </si>
  <si>
    <t>% reușitei elevilor în instituție (din numărul total de elevi în instituție)</t>
  </si>
  <si>
    <t>% calității elevilor în instituție (din numărul total de elevi în instituție)</t>
  </si>
  <si>
    <t>Numărul total de elevi în clasa/clasele a IV-a din instituție</t>
  </si>
  <si>
    <t>Valori predefinite: 1; 2</t>
  </si>
  <si>
    <t xml:space="preserve">    Cadre didactice cu suprasarcină didactică</t>
  </si>
  <si>
    <t>10.09.2014</t>
  </si>
  <si>
    <t>10.09.2015</t>
  </si>
  <si>
    <t>10.09.2016</t>
  </si>
  <si>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treapta primară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</si>
  <si>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gimnazială              </t>
    </r>
  </si>
  <si>
    <r>
      <t xml:space="preserve">Informaţie textuală </t>
    </r>
    <r>
      <rPr>
        <u/>
        <sz val="11"/>
        <color theme="1"/>
        <rFont val="Times New Roman"/>
        <family val="1"/>
      </rPr>
      <t>succintă</t>
    </r>
    <r>
      <rPr>
        <sz val="11"/>
        <color theme="1"/>
        <rFont val="Times New Roman"/>
        <family val="1"/>
      </rPr>
      <t xml:space="preserve"> cu referire la numărul de elevi, procentul școlarizării etc. pentru la treapta liceală              </t>
    </r>
  </si>
  <si>
    <t>Numărul de elevi dintr-o clasă și din alta înmatriculați în clasa cu instruire simultană</t>
  </si>
  <si>
    <t>Alte centre (nr./metri pătrați)</t>
  </si>
  <si>
    <r>
      <t xml:space="preserve"> Descriere textuală </t>
    </r>
    <r>
      <rPr>
        <u/>
        <sz val="11"/>
        <rFont val="Times New Roman"/>
        <family val="1"/>
      </rPr>
      <t>succintă</t>
    </r>
    <r>
      <rPr>
        <sz val="11"/>
        <rFont val="Times New Roman"/>
        <family val="1"/>
      </rPr>
      <t xml:space="preserve"> cu indicarea altor condiţii existente şi/sau alte cabinete (logopedie, servicii psihologice, gimnastică curativă, ludotecă etc), în dependenţă de specificul instituţiei</t>
    </r>
  </si>
  <si>
    <t>Numărul total de elevi în instituție care reușesc la toate disciplinele. Numărul total de fete în instituție care reușesc la toate disciplinele</t>
  </si>
  <si>
    <t>Numărul de elevi care însușesc numai pe note de 10</t>
  </si>
  <si>
    <t>Numărul de elevi care au susţinut examenul cu note mai mici de 5</t>
  </si>
  <si>
    <t>Numărul de ore pentru fiecare grupă cu regim prelungit</t>
  </si>
  <si>
    <r>
      <t xml:space="preserve">Descriere textuală </t>
    </r>
    <r>
      <rPr>
        <u/>
        <sz val="11"/>
        <rFont val="Times New Roman"/>
        <family val="1"/>
      </rPr>
      <t>succintă</t>
    </r>
    <r>
      <rPr>
        <sz val="11"/>
        <rFont val="Times New Roman"/>
        <family val="1"/>
      </rPr>
      <t xml:space="preserve"> referitor la impactul parteneriatului/proiectului/colaborării implementate</t>
    </r>
  </si>
  <si>
    <t>Denumirea bunurilor procurate (cantitatea) din donațiile anuale</t>
  </si>
  <si>
    <t>Denumirea instituției/autorității care contractează serviciile de transport al elevilor</t>
  </si>
  <si>
    <r>
      <t xml:space="preserve">Informație textuală </t>
    </r>
    <r>
      <rPr>
        <u/>
        <sz val="11"/>
        <rFont val="Times New Roman"/>
        <family val="1"/>
      </rPr>
      <t>succintă</t>
    </r>
  </si>
  <si>
    <r>
      <t xml:space="preserve">Descriere textuală </t>
    </r>
    <r>
      <rPr>
        <u/>
        <sz val="11"/>
        <rFont val="Times New Roman"/>
        <family val="1"/>
      </rPr>
      <t>succintă</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</si>
  <si>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Management</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</si>
  <si>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Curriculum/proces educațional</t>
    </r>
  </si>
  <si>
    <r>
      <t xml:space="preserve">Descriere textuală </t>
    </r>
    <r>
      <rPr>
        <u/>
        <sz val="11"/>
        <rFont val="Times New Roman"/>
        <family val="1"/>
      </rPr>
      <t>succintă</t>
    </r>
    <r>
      <rPr>
        <sz val="11"/>
        <rFont val="Times New Roman"/>
        <family val="1"/>
      </rPr>
      <t xml:space="preserve">: Puncte tari; Puncte slabe; Oportunități; Amenințări/Riscuri cu privire la </t>
    </r>
    <r>
      <rPr>
        <i/>
        <sz val="11"/>
        <rFont val="Times New Roman"/>
        <family val="1"/>
      </rPr>
      <t>Capacitatea instituțională</t>
    </r>
  </si>
  <si>
    <t>Denumirea bunurilor procurate din bugetul executat (cantitatea) și numărul beneficiarilor</t>
  </si>
  <si>
    <t>Denumirea grupei</t>
  </si>
  <si>
    <t>t</t>
  </si>
  <si>
    <t>2.6.4. Curriculum la decizia școlii</t>
  </si>
  <si>
    <t>Nr. de elevi pentru care a fost organizat</t>
  </si>
  <si>
    <t>2.6.5. Alte servicii educaţionale</t>
  </si>
  <si>
    <t>Calculatoare (nr. pentru elevi/ elevi la 1 calculator)</t>
  </si>
  <si>
    <t>Calculatoare (nr. pentru cadre didactice/nr. pentru manageri)</t>
  </si>
  <si>
    <t>Nr. de elevi în grupa cu program prelungit</t>
  </si>
  <si>
    <t>Clasa/clasele din care sunt elevii care frecventează grupa cu regim prelungit (pot fi grupe mixte, cu elevi din mai multe clase)</t>
  </si>
  <si>
    <t>Numărul total de elevi care frecventează grupa cu regim prelungit, conform cererilor aprobate</t>
  </si>
  <si>
    <t>Numărul de elevi din instituție pentru care a fost organizat serviciul educațional</t>
  </si>
  <si>
    <t>Clasa/clasele din care sunt elevii pentru care a fost organizat serviciul educațional</t>
  </si>
  <si>
    <t>Sursa din care au fost obținute alocațiile pentru finanțarea grupei cu regim prelungit</t>
  </si>
  <si>
    <t>Suma destinată finanțării grupei cu regim prelungit, în lei</t>
  </si>
  <si>
    <t>Transferuri în clasele liceale cu schimbarea profilului în același raion/municipiu</t>
  </si>
  <si>
    <t>Transferuri în clasele liceale cu schimbarea profilului în alt raion/municipiu</t>
  </si>
  <si>
    <t>Numărul total de elevi transferați în clasele liceale în alt raion/municipiu</t>
  </si>
  <si>
    <t>Numărul total de elevi transferați în clasele liceale cu schimbarea profilului în același raion/municipiu</t>
  </si>
  <si>
    <t>Numărul total de elevi transferați în clasele liceale cu schimbarea profilului în alt raion/municipiu</t>
  </si>
  <si>
    <t>Numărul total de elevi transferați în clasele liceale cu schimbarea profilului din același raion/municipiu</t>
  </si>
  <si>
    <t>Numărul total de elevi transferați în clasele liceale cu schimbarea profilului din alt raion/municipiu</t>
  </si>
  <si>
    <t>Numărul total de elevi veniți în clasele gimnaziale de peste hotare</t>
  </si>
  <si>
    <t>Numărul total de elevi transferați în clasele liceale din același raion/municipiu</t>
  </si>
  <si>
    <t>Numărul total de elevi transferați în clasele liceale din alt raion/municipiu</t>
  </si>
  <si>
    <t>Numărul total de elevi transferați în clasele gimnaziale din alt raion/municipiu</t>
  </si>
  <si>
    <t>Numărul total de elevi transferați în clasele gimnaziale din același raion/municipiu</t>
  </si>
  <si>
    <r>
      <t xml:space="preserve">Informație textuală </t>
    </r>
    <r>
      <rPr>
        <u/>
        <sz val="11"/>
        <rFont val="Times New Roman"/>
        <family val="1"/>
      </rPr>
      <t>succintă</t>
    </r>
    <r>
      <rPr>
        <sz val="11"/>
        <rFont val="Times New Roman"/>
        <family val="1"/>
      </rPr>
      <t xml:space="preserve"> cu indicarea activităților întreprinse în vederea diminuării numărului elevilor din grupurile de risc</t>
    </r>
  </si>
  <si>
    <t>Transferuri în clasele liceale cu schimbarea profilului din același raion/municipiu</t>
  </si>
  <si>
    <t>Transferuri în clasele liceale cu schimbarea profilului din altraion/municipiu</t>
  </si>
  <si>
    <t>Limba de instruire (conform Codului educației)</t>
  </si>
  <si>
    <t>Transferuri în clasele liceale cu schimbarea profilului  în același raion/                 municipiu</t>
  </si>
  <si>
    <t>Transferuri în clasele liceale cu schimbarea profilului  în alt raion/                 municipiu</t>
  </si>
  <si>
    <t>Exmatriculați pe motivul nereușitei școlare</t>
  </si>
  <si>
    <t>Exmatriculați din clasele liceale din diferite motive</t>
  </si>
  <si>
    <t>Transferuri în clasele liceale cu schimbarea profilului din același raion/            municipiu</t>
  </si>
  <si>
    <t>Transferuri în clasele liceale cu schimbarea profilului din alt raion/                         municipiu</t>
  </si>
  <si>
    <t>Numărul de elevi din clasele liceale exmatriculați pe motivul nereușitei școlare</t>
  </si>
  <si>
    <r>
      <t xml:space="preserve">ATENȚIE!!!  Formularul este destinat pentru prelucrarea informațiilor de ordin statistic și general. Includerea și prelucrarea ulterioară a datelor cu caracter personal poate fi sancționată în condiţiile prevăzute de Legea nr.133 din 08.07.2011 privind </t>
    </r>
    <r>
      <rPr>
        <b/>
        <i/>
        <sz val="14"/>
        <color rgb="FFFF0000"/>
        <rFont val="Calibri"/>
        <family val="2"/>
        <scheme val="minor"/>
      </rPr>
      <t>Protecţia datelor cu caracter personal</t>
    </r>
  </si>
  <si>
    <t>Vă rugăm să completaţi câmpurile de culoare roz din foaia 'Formular'  a acestui document (indicată în bara de etichete) în următorul mod: 
- roz de o nuanță deschisă - date textuale;
- roz de o nuanță mai închisă - număr întreg, real sau procent, după caz.</t>
  </si>
  <si>
    <t>Total cadre didactice fără studii pedagogice, numărul și % din numărul total de cadre didactice angajate de bază</t>
  </si>
  <si>
    <t>Total cadre didactice fără grad didactic, numărul și % din numărul total de cadre didactice angajate de bază</t>
  </si>
  <si>
    <t>Total cadre didactice cu norma deplină, numărul și % din numărul total de cadre didactice angajate de bază</t>
  </si>
  <si>
    <t>Total cadre didactice cu număr de ore sub norma didactică, numărul și % din numărul total de cadre didactice angajate de bază</t>
  </si>
  <si>
    <t>Total cadre didactice cu suprasarcină didactică, numărul și % din numărul total de cadre didactice angajate de bază</t>
  </si>
  <si>
    <t>Total cadre didactice de sprijin, numărul și % din numărul total de cadre didactice angajate de bază</t>
  </si>
  <si>
    <t>Total psihologi școlari, numărul și % din numărul total de cadre didactice angajate de bază</t>
  </si>
  <si>
    <t>Total cadre didactice angajate prin cumul, numărul și % din numărul total de cadre didactice (inclusiv manageriale) necesare în instituție</t>
  </si>
  <si>
    <t>Numărul de absențe nemotivate pe treapta primară</t>
  </si>
  <si>
    <t>Numărul de absențe motivate pe treapta primară</t>
  </si>
  <si>
    <t xml:space="preserve">Numărul de absențe pe caz de boală pe treapta primară din cele motivate </t>
  </si>
  <si>
    <r>
      <t xml:space="preserve">Descriere textuală </t>
    </r>
    <r>
      <rPr>
        <u/>
        <sz val="11"/>
        <color theme="1"/>
        <rFont val="Times New Roman"/>
        <family val="1"/>
      </rPr>
      <t>succintă</t>
    </r>
    <r>
      <rPr>
        <sz val="11"/>
        <color theme="1"/>
        <rFont val="Times New Roman"/>
        <family val="1"/>
      </rPr>
      <t xml:space="preserve"> cu indicarea cauzelor abandonului şcolar și acțiunilor întreprinse</t>
    </r>
  </si>
  <si>
    <t>Total personal de conducere la data de 15.09.2016, numărul și % din total angajați</t>
  </si>
  <si>
    <t>Total tineri specialiști la data de 15.09.2016, numărul și % din total angajați</t>
  </si>
  <si>
    <t>Numărul total de persoane angajate la funcții nondidactice și auxiliare</t>
  </si>
  <si>
    <t>Valori predefinite: da; nu. Numărul de metri pătrați ai suprafeței totale a centrului de resurse pentru educația incluzivă</t>
  </si>
  <si>
    <t>Centru de resurse pentru educația incluzivă ((da/nu)/metri pătrați)</t>
  </si>
  <si>
    <t>Numărul total de elevi în instituție (se calculează automat)</t>
  </si>
  <si>
    <t>% școlarizării (din numărul total de elevi în instituție), se calculează automat</t>
  </si>
  <si>
    <t>Numărul total de elevi care au abandonat școala (se calculează automat)</t>
  </si>
  <si>
    <t>Numărul total de copii neșcolarizați (se calculează automat)</t>
  </si>
  <si>
    <t>% frecvenței (din numărul total de elevi în instituție), se calculează automat</t>
  </si>
  <si>
    <t>Numărul de absențe nemotivate pe  instituție (se calculează automat)</t>
  </si>
  <si>
    <t>Numărul de absențe motivate pe  instituție (se calculează automat)</t>
  </si>
  <si>
    <t>Numărul de absențe pe caz de boală pe instituție din cele motivate (se calculează automat)</t>
  </si>
  <si>
    <r>
      <t xml:space="preserve">Informație textuală </t>
    </r>
    <r>
      <rPr>
        <u/>
        <sz val="11"/>
        <color theme="1"/>
        <rFont val="Times New Roman"/>
        <family val="1"/>
      </rPr>
      <t>succintă</t>
    </r>
    <r>
      <rPr>
        <sz val="11"/>
        <color theme="1"/>
        <rFont val="Times New Roman"/>
        <family val="1"/>
      </rPr>
      <t xml:space="preserve"> cu indicarea cauzelor și factorilor determinanți de absenteism (se calculează automat)</t>
    </r>
  </si>
  <si>
    <t>Numărul total de copii instruiţi la domiciliu pe instituție (se calculează automat)</t>
  </si>
  <si>
    <t>Numărul de elevi total în clasa cu instruire simultană (se calculează automat)</t>
  </si>
  <si>
    <t>Elevi devianți, pe trepte de școlaritate, care au fost luați pe parcursul anului de studii la evidență în școală, număr și % (din numărul total de elevi în instituție). Numărul total se calculează automat</t>
  </si>
  <si>
    <t>Elevi devianți, pe trepte de școlaritate, care au fost luați pe parcursul anului de studii la evidență la IPM***, număr și % (din numărul total de elevi în instituție). Numărul total se calculează automat</t>
  </si>
  <si>
    <t>Elevi orfani, pe trepte de școlaritate, număr și % (din numărul total de elevi în instituție). Numărul total se calculează automat. Numărul total se calculează automat</t>
  </si>
  <si>
    <t>Elevi tutelați, pe trepte de școlaritate, număr și % (din numărul total de elevi în instituție). Numărul total se calculează automat</t>
  </si>
  <si>
    <t>Elevi din familii numeroase (3 și mai mulți copii), pe trepte de școlaritate, număr și % (din numărul total de elevi în instituție). Numărul total se calculează automat</t>
  </si>
  <si>
    <t>Elevi din familii incomplete, pe trepte de școlaritate, număr și % (din numărul total de elevi în instituție). Numărul total se calculează automat</t>
  </si>
  <si>
    <t>Elevi cu ambii părinți plecați peste hotare, pe trepte de școlaritate, număr și % (din numărul total de elevi în instituție). Numărul total se calculează automat</t>
  </si>
  <si>
    <t>Elevi cu un părinte plecat peste hotare, pe trepte de școlaritate, număr și % (din numărul total de elevi în instituție). Numărul total se calculează automat</t>
  </si>
  <si>
    <t>Elevi cu părinții plecați peste hotare ce dispun de tutelă oficială, pe trepte de școlaritate, număr și % (din numărul total de elevi în instituție). Numărul total se calculează automat</t>
  </si>
  <si>
    <t>Calcutoare (nr. pentru elevi/ elevi la 1 calculator)</t>
  </si>
  <si>
    <t>Calcutoare (nr. pentru cadre didactice/nr. pentru manageri)</t>
  </si>
  <si>
    <t>Numărul de calculatoare destinate pentru cadre didactice. Numărul de calculatoare destinate pentru cadre manageriale</t>
  </si>
  <si>
    <t>2.6.7. Implementarea curriculumului pentru elevii cu CES*</t>
  </si>
  <si>
    <t>din ei studiază în bază de PEI** (treapta primară, treapta gimnazială, treapta liceală)</t>
  </si>
  <si>
    <t>Numărul de elevi cu CES* din instituție care studiază în bază de PEI**, repartizat pe trepte de școlaritate</t>
  </si>
  <si>
    <t>Numărul total de elevi cu CES* în instituție repartizat pe trepte de școlaritate</t>
  </si>
  <si>
    <t>Numărul de elevi cu CES* din instituție care studiază în bază de curriculum general, repartizat pe trepte de școlaritate</t>
  </si>
  <si>
    <t>Numărul de elevi cu CES* alimentați din surse bugetare din numărul total de elevi alimentați din surse bugetare</t>
  </si>
  <si>
    <t>din ei elevi cu CES* alimentaţi</t>
  </si>
  <si>
    <t>din ei cu CES*</t>
  </si>
  <si>
    <t xml:space="preserve">      din ei cu CES*</t>
  </si>
  <si>
    <t>Nota medie la examenul de absolvire la Limba și literatura română pentru alolingvi</t>
  </si>
  <si>
    <t xml:space="preserve">              Numărul de elevi care au susţinut 
              examenul cu note mai mici de 5</t>
  </si>
  <si>
    <t xml:space="preserve">Numărul de elevi care au susţinut examenul la Limba și literatura română pentru alolingvi cu note mai mici de 5 </t>
  </si>
  <si>
    <t>Nota medie la examenul de absolvire la Matematică</t>
  </si>
  <si>
    <t xml:space="preserve">Numărul de elevi care au susţinut examenul la Matematică cu note mai mici de 5 </t>
  </si>
  <si>
    <t>Nota medie la examenul de absolvire la Limba de instruire</t>
  </si>
  <si>
    <t xml:space="preserve">Numărul de elevi care au susţinut examenul la Limba de instruire cu note mai mici de 5 </t>
  </si>
  <si>
    <t>Nota medie anuală la disciplinile de examen</t>
  </si>
  <si>
    <t>Nota medie la examenele de absolvire</t>
  </si>
  <si>
    <t>Numărul total de elevi care nu s-au prezentat la examene de absolvire</t>
  </si>
  <si>
    <t>Numărul total de elevi care au susţinut examenele de absolvire cu note mai mici de 5 (la cel puțin o disciplină de examen)</t>
  </si>
  <si>
    <t>Nota medie la proba de evaluare la Limba și literatura română pentru alolingvi</t>
  </si>
  <si>
    <t xml:space="preserve">Numărul de elevi care au susţinut proba de evaluare la Limba și literatura română pentru alolingvi cu note mai mici de 5 </t>
  </si>
  <si>
    <t>Nota medie la proba de evaluare la Matematică</t>
  </si>
  <si>
    <t xml:space="preserve">Numărul de elevi care au susţinut proba de evaluare la Matematică cu note mai mici de 5 </t>
  </si>
  <si>
    <t>Nota medie la proba de evaluare la Limba de instruire</t>
  </si>
  <si>
    <t xml:space="preserve">Numărul de elevi care au susţinut proba de evaluare la Limba de instruire cu note mai mici de 5 </t>
  </si>
  <si>
    <t>Nota medie anuală la disciplinile la care s-a susținut proba de evaluare</t>
  </si>
  <si>
    <t>Numărul total de elevi care au susţinut proba de evaluare cu note mai mici de 5 (la cel puțin o disciplină la care s-a susținut proba de evaluare)</t>
  </si>
  <si>
    <r>
      <t xml:space="preserve">Total cadre didactice (inclusiv manageriale) cu studii superioare doctorale, numărul și % din numărul total de cadre didactice angajate de bază. </t>
    </r>
    <r>
      <rPr>
        <u/>
        <sz val="11"/>
        <rFont val="Times New Roman"/>
        <family val="1"/>
      </rPr>
      <t>Fiecare cadru didactic (angajat de bază) se include o singură dată la categoria de studii de cel mai înalt grad deținut</t>
    </r>
  </si>
  <si>
    <t>Total cadre didactice (inclusiv manageriale) cu studii superioare de masterat, numărul și % din numărul total de cadre didactice angajate de bază. Fiecare cadru didactic (angajat de bază) se include o singură dată la categoria de studii de cel mai înalt grad deținut</t>
  </si>
  <si>
    <t>Total cadre didactice (inclusiv manageriale) cu studii superioare de licenţă, numărul și % din numărul total de cadre didactice angajate de bază. Fiecare cadru didactic (angajat de bază) se include o singură dată la categoria de studii de cel mai înalt grad deținut</t>
  </si>
  <si>
    <t>Total cadre didactice cu studii medii de specialitate, numărul și % din numărul total de cadre didactice angajate de bază. Fiecare cadru didactic (angajat de bază) se include o singură dată la categoria de studii de cel mai înalt grad deținut</t>
  </si>
  <si>
    <t>Numărul total de copii din treapta primară neșcolarizați</t>
  </si>
  <si>
    <t>Numărul  total de absențe pe treapta primară</t>
  </si>
  <si>
    <t>Numărul  total de absențe pe treapta liceală</t>
  </si>
  <si>
    <t>Numărul total de absențe pe treapta gimnazială</t>
  </si>
  <si>
    <t>Numărul total de absențe pe instituție (se calculează automat)</t>
  </si>
  <si>
    <r>
      <t xml:space="preserve">Informație textuală </t>
    </r>
    <r>
      <rPr>
        <u/>
        <sz val="11"/>
        <color theme="1"/>
        <rFont val="Times New Roman"/>
        <family val="1"/>
      </rPr>
      <t>succintă</t>
    </r>
    <r>
      <rPr>
        <sz val="11"/>
        <color theme="1"/>
        <rFont val="Times New Roman"/>
        <family val="1"/>
      </rPr>
      <t xml:space="preserve"> cu privire la indicarea motivului în cazul în care nr. de elevi în clasă depășește nr. de 35</t>
    </r>
  </si>
  <si>
    <t>Numărul de metri pătrați ai suprafeței totale a terenului pentru sport. Valori predefinite: da; nu.</t>
  </si>
  <si>
    <t>Numărul de săli de sport în instituție. Numărul de metri pătrați ai suprafeței totale a sălii/sălilor de sport</t>
  </si>
  <si>
    <t>Sală de lectură (nr. de locuri/nr. calculatoare)</t>
  </si>
  <si>
    <t>Numărul de locuri în sala de lectură. Numărul de calculatoare în sala de lectură</t>
  </si>
  <si>
    <t>Sală de lectură (nr. de locuri/nr. de calculatoare)</t>
  </si>
  <si>
    <t>Numărul de cabinete de informatică. Numărul de stații în cabinetul/cabinetele de informatică</t>
  </si>
  <si>
    <t>Numărul de săli de calculatoare în instituție. Numărul de metri pătrați ai suprafeței totale a sălii/sălilor de calculatoare</t>
  </si>
  <si>
    <t>Numărul de calculatoare destinate pentru elevi. Numărul de elevi la 1 calculator conform Standardelor numerice minime de dotare a școlilor primare, gimnaziilor și liceelor cu mijloace TIC, aprobate prin ord. ME nr. 581 din 24.06.2015 (din numărul total de calculatoare destinat pentru elevi)</t>
  </si>
  <si>
    <t>Numărul de table interactive în instituție. Numărul de proiectoare în instituție</t>
  </si>
  <si>
    <t>Numărul alte centre în instituție. Numărul de metri pătrați ai suprafeței totale a centrului/centrelor</t>
  </si>
  <si>
    <t>Nr. de table interactive/proiectoare</t>
  </si>
  <si>
    <t>Valori predefinite: da; nu. Numărul de calculatoare conectate la rețeaua Internet din numărul total de calculatoare în instituție</t>
  </si>
  <si>
    <t>Conectare la Internet (da/nu)/nr. de calculatoare conectate</t>
  </si>
  <si>
    <t>Numărul elevilor admiși și % din numărul total de elevi din clasele a IX-a</t>
  </si>
  <si>
    <t>Numărul elevilor admiși și % din numărul total de elevi din clasele a XII-a</t>
  </si>
  <si>
    <r>
      <t xml:space="preserve">Numărul de Locuri </t>
    </r>
    <r>
      <rPr>
        <i/>
        <sz val="11"/>
        <rFont val="Times New Roman"/>
        <family val="1"/>
      </rPr>
      <t>I, II, III și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</si>
  <si>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română, şcoala alolingvă.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</si>
  <si>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rusă, şcoala naţională.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</si>
  <si>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ucraineană.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</si>
  <si>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rusă, şcoala alolingvă.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</si>
  <si>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bulgară.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</si>
  <si>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și literatură găgăuză.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</si>
  <si>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Limbă  străină.  </t>
    </r>
    <r>
      <rPr>
        <sz val="11"/>
        <rFont val="Times New Roman"/>
        <family val="1"/>
      </rPr>
      <t xml:space="preserve">Numărul </t>
    </r>
    <r>
      <rPr>
        <i/>
        <sz val="11"/>
        <rFont val="Times New Roman"/>
        <family val="1"/>
      </rPr>
      <t>Total</t>
    </r>
    <r>
      <rPr>
        <b/>
        <sz val="11"/>
        <rFont val="Times New Roman"/>
        <family val="1"/>
      </rPr>
      <t xml:space="preserve">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</si>
  <si>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Matematică.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</si>
  <si>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Fizică. </t>
    </r>
    <r>
      <rPr>
        <sz val="11"/>
        <rFont val="Times New Roman"/>
        <family val="1"/>
      </rPr>
      <t xml:space="preserve">Numărul </t>
    </r>
    <r>
      <rPr>
        <i/>
        <sz val="11"/>
        <rFont val="Times New Roman"/>
        <family val="1"/>
      </rPr>
      <t xml:space="preserve">Total </t>
    </r>
    <r>
      <rPr>
        <sz val="11"/>
        <rFont val="Times New Roman"/>
        <family val="1"/>
      </rPr>
      <t>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</si>
  <si>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Chimie.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</si>
  <si>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u/>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Informatică.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</si>
  <si>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Biologie.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</si>
  <si>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Istoria românilor și universală.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</si>
  <si>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Geografie.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</si>
  <si>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Ecologie.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</si>
  <si>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Economie. </t>
    </r>
    <r>
      <rPr>
        <sz val="11"/>
        <rFont val="Times New Roman"/>
        <family val="1"/>
      </rPr>
      <t xml:space="preserve">Numărul </t>
    </r>
    <r>
      <rPr>
        <i/>
        <sz val="11"/>
        <rFont val="Times New Roman"/>
        <family val="1"/>
      </rPr>
      <t>Total</t>
    </r>
    <r>
      <rPr>
        <sz val="11"/>
        <rFont val="Times New Roman"/>
        <family val="1"/>
      </rPr>
      <t xml:space="preserve"> se calculează automat</t>
    </r>
  </si>
  <si>
    <r>
      <t xml:space="preserve">Numărul de Locuri </t>
    </r>
    <r>
      <rPr>
        <i/>
        <sz val="11"/>
        <rFont val="Times New Roman"/>
        <family val="1"/>
      </rPr>
      <t xml:space="preserve">I, II, III </t>
    </r>
    <r>
      <rPr>
        <sz val="11"/>
        <rFont val="Times New Roman"/>
        <family val="1"/>
      </rPr>
      <t>și</t>
    </r>
    <r>
      <rPr>
        <i/>
        <sz val="11"/>
        <rFont val="Times New Roman"/>
        <family val="1"/>
      </rPr>
      <t xml:space="preserve"> Menţiune</t>
    </r>
    <r>
      <rPr>
        <sz val="11"/>
        <rFont val="Times New Roman"/>
        <family val="1"/>
      </rPr>
      <t xml:space="preserve"> 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Educaţie fizică. </t>
    </r>
    <r>
      <rPr>
        <sz val="11"/>
        <rFont val="Times New Roman"/>
        <family val="1"/>
      </rPr>
      <t>Numărul</t>
    </r>
    <r>
      <rPr>
        <b/>
        <sz val="11"/>
        <rFont val="Times New Roman"/>
        <family val="1"/>
      </rPr>
      <t xml:space="preserve"> </t>
    </r>
    <r>
      <rPr>
        <i/>
        <sz val="11"/>
        <rFont val="Times New Roman"/>
        <family val="1"/>
      </rPr>
      <t>Total</t>
    </r>
    <r>
      <rPr>
        <sz val="11"/>
        <rFont val="Times New Roman"/>
        <family val="1"/>
      </rPr>
      <t xml:space="preserve"> se calculează automat</t>
    </r>
  </si>
  <si>
    <r>
      <t xml:space="preserve">Numărul total de Locuri </t>
    </r>
    <r>
      <rPr>
        <i/>
        <sz val="11"/>
        <rFont val="Times New Roman"/>
        <family val="1"/>
      </rPr>
      <t>I, II, III, Menţiune</t>
    </r>
    <r>
      <rPr>
        <sz val="11"/>
        <rFont val="Times New Roman"/>
        <family val="1"/>
      </rPr>
      <t xml:space="preserve"> repartizat pe etape:</t>
    </r>
    <r>
      <rPr>
        <i/>
        <sz val="11"/>
        <rFont val="Times New Roman"/>
        <family val="1"/>
      </rPr>
      <t xml:space="preserve"> raion/municipiu și republică (se calculează automat)</t>
    </r>
  </si>
  <si>
    <r>
      <t xml:space="preserve">Numărul de Locuri </t>
    </r>
    <r>
      <rPr>
        <i/>
        <sz val="11"/>
        <rFont val="Times New Roman"/>
        <family val="1"/>
      </rPr>
      <t xml:space="preserve">I, II, III </t>
    </r>
    <r>
      <rPr>
        <sz val="11"/>
        <rFont val="Times New Roman"/>
        <family val="1"/>
      </rPr>
      <t xml:space="preserve">și </t>
    </r>
    <r>
      <rPr>
        <i/>
        <sz val="11"/>
        <rFont val="Times New Roman"/>
        <family val="1"/>
      </rPr>
      <t xml:space="preserve">Menţiune </t>
    </r>
    <r>
      <rPr>
        <sz val="11"/>
        <rFont val="Times New Roman"/>
        <family val="1"/>
      </rPr>
      <t>repartizat pe etape:</t>
    </r>
    <r>
      <rPr>
        <i/>
        <sz val="11"/>
        <rFont val="Times New Roman"/>
        <family val="1"/>
      </rPr>
      <t xml:space="preserve"> raion/municipiu și republică </t>
    </r>
    <r>
      <rPr>
        <sz val="11"/>
        <rFont val="Times New Roman"/>
        <family val="1"/>
      </rPr>
      <t xml:space="preserve">la disciplina </t>
    </r>
    <r>
      <rPr>
        <b/>
        <sz val="11"/>
        <rFont val="Times New Roman"/>
        <family val="1"/>
      </rPr>
      <t xml:space="preserve">Științe. </t>
    </r>
    <r>
      <rPr>
        <sz val="11"/>
        <rFont val="Times New Roman"/>
        <family val="1"/>
      </rPr>
      <t xml:space="preserve">Numărul </t>
    </r>
    <r>
      <rPr>
        <i/>
        <sz val="11"/>
        <rFont val="Times New Roman"/>
        <family val="1"/>
      </rPr>
      <t>Total</t>
    </r>
    <r>
      <rPr>
        <sz val="11"/>
        <rFont val="Times New Roman"/>
        <family val="1"/>
      </rPr>
      <t xml:space="preserve"> se calculează automat</t>
    </r>
  </si>
  <si>
    <t>Numărul de elevi cu CES* din instituție care studiază în bază de curriculum modificat, repartizat pe trepte de școlaritate</t>
  </si>
  <si>
    <t>Cotizația de aderare (mărime)</t>
  </si>
  <si>
    <t>Suma anuală alocată pentru transportarea elevilor din localitatea arondată, în lei</t>
  </si>
  <si>
    <t>Conectare la Internet ((da/nu)/nr. de calculatoare conectate)</t>
  </si>
  <si>
    <t>Elevi din familii social-vulnerabile</t>
  </si>
  <si>
    <t>Elevi din familii social-vulnerabile, pe trepte de școlaritate, număr și % (din numărul total de elevi în instituție). Numărul total se calculează automat</t>
  </si>
  <si>
    <t>Nr. de elevi în instituţie la 31.05</t>
  </si>
  <si>
    <t>31.05.2016</t>
  </si>
  <si>
    <t>31.05.2017</t>
  </si>
  <si>
    <t>Total
personal didactic la 31.05</t>
  </si>
  <si>
    <t>Cadre didactice plecate din instituţie pe parcursul anului</t>
  </si>
  <si>
    <t>Personal de conducere la 31.05.2017</t>
  </si>
  <si>
    <t>Cadre didactice la 31.05.2017</t>
  </si>
  <si>
    <t>Tineri specialiști la 31.05.2017</t>
  </si>
  <si>
    <t>Posturi vacante la 31.05.2017</t>
  </si>
  <si>
    <t xml:space="preserve">Cadre didactice necesare la data de 31.05.2017, numărul și % din total necesar </t>
  </si>
  <si>
    <t>Total tineri specialiști la data de 31.05.2017, numărul și % din total angajați</t>
  </si>
  <si>
    <t>Total personal de conducere la data de 31.05.2017, numărul și % din total angajați</t>
  </si>
  <si>
    <r>
      <t>1.2. Ponderea personalului didactic calificat (</t>
    </r>
    <r>
      <rPr>
        <b/>
        <i/>
        <u/>
        <sz val="11"/>
        <color rgb="FF660066"/>
        <rFont val="Times New Roman"/>
        <family val="1"/>
      </rPr>
      <t>situația la 31.05.2016</t>
    </r>
    <r>
      <rPr>
        <b/>
        <i/>
        <sz val="11"/>
        <color rgb="FF660066"/>
        <rFont val="Times New Roman"/>
        <family val="1"/>
      </rPr>
      <t>)</t>
    </r>
  </si>
  <si>
    <r>
      <t xml:space="preserve">Analiză </t>
    </r>
    <r>
      <rPr>
        <u/>
        <sz val="11"/>
        <rFont val="Times New Roman"/>
        <family val="1"/>
      </rPr>
      <t>succintă</t>
    </r>
    <r>
      <rPr>
        <sz val="11"/>
        <rFont val="Times New Roman"/>
        <family val="1"/>
      </rPr>
      <t xml:space="preserve"> a situației academice a elevilor după caz prin raportare la descriptori sau note, cauzele nereușitei etc. </t>
    </r>
  </si>
  <si>
    <r>
      <t xml:space="preserve">Calificativul </t>
    </r>
    <r>
      <rPr>
        <b/>
        <i/>
        <sz val="11"/>
        <color theme="7" tint="-0.499984740745262"/>
        <rFont val="Times New Roman"/>
        <family val="1"/>
      </rPr>
      <t>Foarte bine</t>
    </r>
  </si>
  <si>
    <r>
      <t xml:space="preserve">Calificativul </t>
    </r>
    <r>
      <rPr>
        <b/>
        <i/>
        <sz val="11"/>
        <color theme="7" tint="-0.499984740745262"/>
        <rFont val="Times New Roman"/>
        <family val="1"/>
      </rPr>
      <t>Bine</t>
    </r>
  </si>
  <si>
    <r>
      <t xml:space="preserve">Calificativul </t>
    </r>
    <r>
      <rPr>
        <b/>
        <i/>
        <sz val="11"/>
        <color theme="7" tint="-0.499984740745262"/>
        <rFont val="Times New Roman"/>
        <family val="1"/>
      </rPr>
      <t>Suficient</t>
    </r>
  </si>
  <si>
    <t>Calificative</t>
  </si>
  <si>
    <t>Note medii</t>
  </si>
  <si>
    <t>Foarte bine</t>
  </si>
  <si>
    <t>Suficient</t>
  </si>
  <si>
    <t>Distanța la care se transportă elevii din localitatea arondată, în km</t>
  </si>
  <si>
    <t>Numărul elevilor la începutul anului şcolar (10.09)</t>
  </si>
  <si>
    <t>Descriere textuală succintă cu indicarea motivelor plecării, necesarului de cadre pe discipline etc.</t>
  </si>
  <si>
    <t>Numărul total de elevi la 10.09.2016 în instituție. Numărul total de fete la început de an școlar în instituție</t>
  </si>
  <si>
    <r>
      <t>Descriere textuală</t>
    </r>
    <r>
      <rPr>
        <u/>
        <sz val="11"/>
        <color theme="1"/>
        <rFont val="Times New Roman"/>
        <family val="1"/>
      </rPr>
      <t xml:space="preserve"> succintă</t>
    </r>
    <r>
      <rPr>
        <sz val="11"/>
        <color theme="1"/>
        <rFont val="Times New Roman"/>
        <family val="1"/>
      </rPr>
      <t>: dacă ponderea personalului calificat și cu grad didactic urmează o tendinţă ascendentă sau descendentă în ultimii trei ani (numeric și procentual)</t>
    </r>
  </si>
  <si>
    <t>din ei (treapta primară, treapta gimnazială, treapta liceală)</t>
  </si>
  <si>
    <t>Nr. total de elevi cu CES*</t>
  </si>
  <si>
    <t>Numărul total de elevi cu CES* în instituție</t>
  </si>
  <si>
    <t>Numărul total de elevi în instituție la data de 31.05.2017</t>
  </si>
  <si>
    <r>
      <t xml:space="preserve">Nr. de elevi ai clasei a II-a cu un nivel de performanță </t>
    </r>
    <r>
      <rPr>
        <i/>
        <sz val="11"/>
        <rFont val="Times New Roman"/>
        <family val="1"/>
      </rPr>
      <t>Foarte bun</t>
    </r>
  </si>
  <si>
    <r>
      <t xml:space="preserve">Nr. de elevi ai clasei a II-a cu un nivel de performanță </t>
    </r>
    <r>
      <rPr>
        <i/>
        <sz val="11"/>
        <rFont val="Times New Roman"/>
        <family val="1"/>
      </rPr>
      <t>Bun</t>
    </r>
  </si>
  <si>
    <r>
      <t xml:space="preserve">Nr. de elevi ai clasei a II-a cu un nivel de performanță </t>
    </r>
    <r>
      <rPr>
        <i/>
        <sz val="11"/>
        <rFont val="Times New Roman"/>
        <family val="1"/>
      </rPr>
      <t>Suficient</t>
    </r>
  </si>
  <si>
    <t>Notă: Datele pentru elevii din clasa I-i și din clasele care studiază după Programul Pas cu Pas  nu se vor introduce la media notelor, % reușitei și % calității</t>
  </si>
  <si>
    <r>
      <t xml:space="preserve">Numărul </t>
    </r>
    <r>
      <rPr>
        <i/>
        <sz val="11"/>
        <rFont val="Times New Roman"/>
        <family val="1"/>
      </rPr>
      <t xml:space="preserve">Total </t>
    </r>
    <r>
      <rPr>
        <sz val="11"/>
        <rFont val="Times New Roman"/>
        <family val="1"/>
      </rPr>
      <t>de elevi în instituție care nu însușesc (se calculează automat). Numărul total de fete în instituție care nu însușesc din numărul total de elevi în instituție care nu însușesc</t>
    </r>
  </si>
  <si>
    <t>Nr. de elevi ai clasei a IX-a admiși la examenele de absolvire</t>
  </si>
  <si>
    <t>Numărul total de elevi ai cl. a IX-a</t>
  </si>
  <si>
    <t>Nr. de elevi ai clasei a IX-a neadmiși la examenele de absolvire</t>
  </si>
  <si>
    <t>Numărul de elevi care au susținut examenele de absolvire</t>
  </si>
  <si>
    <t>Numărul total de elevi ai clasei/claselor a IX-a din instituție</t>
  </si>
  <si>
    <t>Numărul de elevi ai clasei/claselor a IX-a din instituție admiși la examenele de absolvire a gimnaziului</t>
  </si>
  <si>
    <t>Numărul de elevi ai clasei/claselor a IX-a din instituție neadmiși la examenele de absolvire a gimnaziului</t>
  </si>
  <si>
    <t>% elevilor care au susținut examenele de absolvire</t>
  </si>
  <si>
    <t>Numărul total de elevi din instituție care au susținut examenele de absolvire</t>
  </si>
  <si>
    <t>% elevilor din instituție care au susținut examenele de absolvire din numărul total de elevi admiși la examenele de absolvire din instituție</t>
  </si>
  <si>
    <t>Veniți în clasele liceale de peste hotare</t>
  </si>
  <si>
    <t>Numărul total de elevi veniți în clasele liceale de peste hotare</t>
  </si>
  <si>
    <t>Total cadre didactice (inclusiv cumularzii) la data de 15.09.2016, numărul și % din total angajați</t>
  </si>
  <si>
    <t>Total cadre didactice (inclusiv cumularzii) angajate pe parcursul anului curent de studii, numărul și % din total necesar</t>
  </si>
  <si>
    <t>Total cadre didactice (inclusiv cumularzii) la data de 31.05.2017, numărul și % din total angajați</t>
  </si>
  <si>
    <t>Total cadre didactice (inclusiv cumularzii) plecate pe parcursul anului de studii 2016-2017, numărul și % din total angajați</t>
  </si>
  <si>
    <r>
      <t xml:space="preserve">Total cadre didactice (inclusiv manageriale) cu studii superioare </t>
    </r>
    <r>
      <rPr>
        <b/>
        <sz val="11"/>
        <rFont val="Times New Roman"/>
        <family val="1"/>
      </rPr>
      <t>ante-Bologna</t>
    </r>
    <r>
      <rPr>
        <sz val="11"/>
        <rFont val="Times New Roman"/>
        <family val="1"/>
      </rPr>
      <t>, numărul și % din numărul total de cadre didactice angajate de bază. Fiecare cadru didactic (angajat de bază) se include o singură dată la categoria de studii de cel mai înalt grad deținut</t>
    </r>
  </si>
  <si>
    <t>Numărul de elevi per cadru didactic în anul de studii 2014-2015. Numărul de elevi se împarte la numărul total de cadre didactice, inclusiv cumularzi</t>
  </si>
  <si>
    <t>Numărul de elevi per cadru didactic în anul de studii 2015-2016. Numărul de elevi se împarte la numărul total de cadre didactice, inclusiv cumularzi</t>
  </si>
  <si>
    <t>Numărul de elevi per cadru didactic în anul de studii 2016-2017. Numărul de elevi se împarte la numărul total de cadre didactice, inclusiv cumularzi</t>
  </si>
  <si>
    <t xml:space="preserve">Principalele categorii de cheltuieli din bugetul executat și numărul beneficiarilor </t>
  </si>
  <si>
    <t>Total cadre didactice necesare la 15.09.2016</t>
  </si>
  <si>
    <t>Total cadre didactice/de conducere la 15.09.2016</t>
  </si>
  <si>
    <t>Total cadre didactice inclusiv manageriale și cumularzi la data de 15.09.2016, numărul și % din total necesar</t>
  </si>
  <si>
    <t xml:space="preserve">Total cadre didactice necesare la data de 15.09.2016, numărul și % din total necesar </t>
  </si>
  <si>
    <t>Total  cadre didactice/de conducere la 31.05.2017</t>
  </si>
  <si>
    <t>Total cadre didactice/de conducere la 31.05.2017</t>
  </si>
  <si>
    <t>Numărul elevilor absolvenți și % din numărul total de elevi din clasele a XII-a (se indică numai pentru anii precedenți de studii)</t>
  </si>
  <si>
    <t>Nota medie la examenul de absolvire la Istoria românilor și universală</t>
  </si>
  <si>
    <t xml:space="preserve">Numărul de elevi care au susţinut examenul la Istoria românilor și universală cu note mai mici de 5 </t>
  </si>
  <si>
    <t>Principalele categorii de cheltuieli, beneficiari</t>
  </si>
  <si>
    <t>Principalele categorii de cheltuieli</t>
  </si>
  <si>
    <t>Principalele categorii de cheltuieli din bugetul executat</t>
  </si>
  <si>
    <t>Denumirea bunurilor procurate din bugetul executat (cantitatea)</t>
  </si>
  <si>
    <r>
      <t xml:space="preserve">Analiză </t>
    </r>
    <r>
      <rPr>
        <u/>
        <sz val="11"/>
        <rFont val="Times New Roman"/>
        <family val="1"/>
      </rPr>
      <t>succintă</t>
    </r>
    <r>
      <rPr>
        <sz val="11"/>
        <rFont val="Times New Roman"/>
        <family val="1"/>
      </rPr>
      <t xml:space="preserve"> a cauzelor neexecutării bugetului aprobat </t>
    </r>
  </si>
  <si>
    <t xml:space="preserve">Pentru informații suplimentare rugăm să Vă adresați la Inspectoratul Școlar Național:
- E-mail: inspectorat@edu.md;
- Ghețiu Adelina, tel. 022 106943, 079022365
- Gîrneț Tatiana, tel. 022 106944, 069079315;
- Duca Diana, tel. 022 106117, 068513236.
</t>
  </si>
  <si>
    <t>Tipul Planului-cadru</t>
  </si>
  <si>
    <r>
      <t xml:space="preserve">Total cadre didactice (inclusiv manageriale) - angajați de bază, numărul (se calculează automat la sumarea cadrelor didactice/manageriale repartizate conform studiilor deținute) și %. </t>
    </r>
    <r>
      <rPr>
        <u/>
        <sz val="11"/>
        <rFont val="Times New Roman"/>
        <family val="1"/>
      </rPr>
      <t>Atenție!</t>
    </r>
    <r>
      <rPr>
        <sz val="11"/>
        <rFont val="Times New Roman"/>
        <family val="1"/>
      </rPr>
      <t xml:space="preserve"> Numărul total de cadre didactice (angajați de bază) corespunde cu numărul de cadre în sumă pe categoriile: studii, grade didactice/manageriale, normă didactică.
 % se calculează din numărul total de cadre didactice (inclusiv manageriale) necesare în instituție</t>
    </r>
  </si>
  <si>
    <t>Nr. de elevi cl. 
X-XI</t>
  </si>
  <si>
    <r>
      <t xml:space="preserve">Instrucțiuni privind completarea </t>
    </r>
    <r>
      <rPr>
        <b/>
        <i/>
        <sz val="14"/>
        <color indexed="8"/>
        <rFont val="Calibri"/>
        <family val="2"/>
        <charset val="204"/>
      </rPr>
      <t>formularului Raportului de activitate pentru anul de studii 2016-2017</t>
    </r>
  </si>
  <si>
    <r>
      <t xml:space="preserve">Total cadre didactice inclusiv manageriale și cumularzi  la 31.05.2017, numărul și % din total necesar. </t>
    </r>
    <r>
      <rPr>
        <u/>
        <sz val="11"/>
        <rFont val="Times New Roman"/>
        <family val="1"/>
      </rPr>
      <t>Atenție!</t>
    </r>
    <r>
      <rPr>
        <sz val="11"/>
        <rFont val="Times New Roman"/>
        <family val="1"/>
      </rPr>
      <t xml:space="preserve"> Numărul total de angajați va corespunde cu suma dintre: </t>
    </r>
    <r>
      <rPr>
        <b/>
        <i/>
        <sz val="11"/>
        <color theme="7" tint="-0.499984740745262"/>
        <rFont val="Times New Roman"/>
        <family val="1"/>
      </rPr>
      <t>Cadre didactice (angajați de bază)</t>
    </r>
    <r>
      <rPr>
        <sz val="11"/>
        <rFont val="Times New Roman"/>
        <family val="1"/>
      </rPr>
      <t xml:space="preserve"> și </t>
    </r>
    <r>
      <rPr>
        <b/>
        <i/>
        <sz val="11"/>
        <color theme="7" tint="-0.499984740745262"/>
        <rFont val="Times New Roman"/>
        <family val="1"/>
      </rPr>
      <t xml:space="preserve">Cadre didactice angajate prin cumul </t>
    </r>
    <r>
      <rPr>
        <sz val="11"/>
        <rFont val="Times New Roman"/>
        <family val="1"/>
      </rPr>
      <t>din</t>
    </r>
    <r>
      <rPr>
        <i/>
        <sz val="11"/>
        <rFont val="Times New Roman"/>
        <family val="1"/>
      </rPr>
      <t xml:space="preserve"> Tabelul 1.2</t>
    </r>
  </si>
  <si>
    <t>3.1. Dimensiunea financiară</t>
  </si>
  <si>
    <t>3.1.1. Gestionarea finanțelor în anul bugetar 2016</t>
  </si>
  <si>
    <t>3.1.2. Educația incluzivă</t>
  </si>
  <si>
    <t>3.2. Alimentația elevilor</t>
  </si>
  <si>
    <t>3.3. Transportarea elevilor</t>
  </si>
  <si>
    <t>3.4. Parteneriate/colaborări</t>
  </si>
  <si>
    <t>3.4.1. Proiecte implementate</t>
  </si>
  <si>
    <t xml:space="preserve">    3.1. Dimensiunea financiară</t>
  </si>
  <si>
    <t xml:space="preserve">    3.1.1. Gestionarea finanțelor în anul bugetar 2016</t>
  </si>
  <si>
    <t xml:space="preserve">    3.1.2. Educația incluzivă</t>
  </si>
  <si>
    <t xml:space="preserve">     3.2. Alimentația elevilor</t>
  </si>
  <si>
    <t xml:space="preserve">    3.3. Transportarea elevilor</t>
  </si>
  <si>
    <t xml:space="preserve">    3.4. Parteneriate/colaborări</t>
  </si>
  <si>
    <t>3.4.2. Interacțiunea cu Organizațiile Obștești (OO)</t>
  </si>
  <si>
    <t>****OO- Organizație Obștească (Asociație Obștească, Fundație, etc.)</t>
  </si>
  <si>
    <t>3.4.2. Interacțiunea cu Organizațiile Obștești (OO****)</t>
  </si>
  <si>
    <t>Denumirea Organizației Obștești</t>
  </si>
  <si>
    <t>Denumirea OO****</t>
  </si>
  <si>
    <t>Cont bancar al OO**** (da/nu)</t>
  </si>
  <si>
    <t>Denumirea OO</t>
  </si>
  <si>
    <t>Cont bancar al OO (da/nu)</t>
  </si>
  <si>
    <t>Suma achitată lunar de către membrii organizației obștești, în lei</t>
  </si>
  <si>
    <t>Suma unică achitată de către membrii Organizației Obștești la aderarea în organizație, în lei</t>
  </si>
  <si>
    <t>Instituții de învățământ primar, gimnazial, liceal și special</t>
  </si>
  <si>
    <t>Forma de învățământ</t>
  </si>
  <si>
    <t>Cadre didactice de vârstă pensionară la 15.09.2016</t>
  </si>
  <si>
    <t>Fondatorul instituției/în subordinea cui se află instituția</t>
  </si>
  <si>
    <t>Fondator/Autoritatea administrativă</t>
  </si>
  <si>
    <t>Cadre didactice cu 1-2 ani până la pensie la 15.09.2016</t>
  </si>
  <si>
    <t>Cadre didactice cu 1-2 ani până la pensie la 31.05.2017</t>
  </si>
  <si>
    <t>Cadre didactice de vârstă pensionară la 31.05.2017</t>
  </si>
  <si>
    <t>Total cadre didactice (inclusiv cumularzii) cu cu 1-2 ani până la pensie la 31.05.2017, numărul și % din total angajați</t>
  </si>
  <si>
    <t>Total cadre didactice (inclusiv cumularzii) de vârstă pensionară la 31.05.2017, numărul și % din total angajați</t>
  </si>
  <si>
    <t xml:space="preserve">   a) învăţământul primar </t>
  </si>
  <si>
    <t xml:space="preserve">   b) înăţământul gimnazial </t>
  </si>
  <si>
    <t xml:space="preserve">  c) învăţământul liceal </t>
  </si>
  <si>
    <t>Exmatriculați pe motivul săvârșirii abaterilor disciplinare</t>
  </si>
  <si>
    <t>Numărul elevilor la sfârşitul anului şcolar  (31.05)</t>
  </si>
  <si>
    <t>Rezultatele şcolare la testarea națională în învățământul primar</t>
  </si>
  <si>
    <t>2.4. Rezultatele şcolare obţinute la absolvirea învățământului gimnazial pentru anii de studii 2015-2016, 2016-2017</t>
  </si>
  <si>
    <t>2.3. Rezultatele şcolare obţinute în învățământul primar pentru anii de studii 2015-2016, 2016-2017</t>
  </si>
  <si>
    <t>2.6.1. Învățământ primar</t>
  </si>
  <si>
    <t>2.6.2. Învățământ gimnazial</t>
  </si>
  <si>
    <t>2.6.3. Învățământ liceal</t>
  </si>
  <si>
    <t>Real</t>
  </si>
  <si>
    <t>Umanist</t>
  </si>
  <si>
    <t>Sport</t>
  </si>
  <si>
    <t>Arte</t>
  </si>
  <si>
    <t>Teologic</t>
  </si>
  <si>
    <t>Alt profil</t>
  </si>
  <si>
    <t>Total elevi X-XII</t>
  </si>
  <si>
    <t>Total clase X-XII</t>
  </si>
  <si>
    <t xml:space="preserve">Total clase X-XII </t>
  </si>
  <si>
    <t xml:space="preserve">Total elevi X-XII </t>
  </si>
  <si>
    <t>Total cadre didactice (inclusiv cumularzii) cu 1-2 ani până la pensie la 15.09.2016, numărul și % din total angajați</t>
  </si>
  <si>
    <t xml:space="preserve">    Cadre didactice/manageriale cu gradul întâi </t>
  </si>
  <si>
    <t>Cadre didactice, școala primară</t>
  </si>
  <si>
    <t>Cadre didactice, ciclul I și II (gimnaziu - liceu)</t>
  </si>
  <si>
    <t xml:space="preserve">Total cadre didactice care predau în școala primară, numărul și % din numărul total de cadre didactice angajate de bază </t>
  </si>
  <si>
    <t>Total cadre didactice care predau în clase de gimnaziu-liceu, numărul și % din numărul total de cadre didactice angajate de bază</t>
  </si>
  <si>
    <t xml:space="preserve">Numărul de cadre didactice care predau o disciplină anumită ce dețin gradul didactic: Superior, Întâi, Doi </t>
  </si>
  <si>
    <t xml:space="preserve">   din ele cu grad didactic (Superior, Întâi, Doi)</t>
  </si>
  <si>
    <t>Bine</t>
  </si>
  <si>
    <t>Întâi</t>
  </si>
  <si>
    <t>Nr. de blocuri/etaje</t>
  </si>
  <si>
    <t>Nr. sălilor de clasă/ din ele utilizate</t>
  </si>
  <si>
    <t>Limbă și literatura bulgară</t>
  </si>
  <si>
    <t>Total cadre didactice (inclusiv cumularzii) de vârstă pensionară la 15.09.2016, numărul și % din total angajați</t>
  </si>
  <si>
    <t>Valori predefinite: disciplinele de studiu din Planul-cadru. Ultimele 5 rânduri pot fi completate cu alte disciplini care nu se regăsesc printre valorile predefinite</t>
  </si>
  <si>
    <t>Toate disciplinele predate de către nespecialiști. Pentru fiecare disciplină distinctă se utilizează rând separat</t>
  </si>
  <si>
    <t>Funcții nondidactice și auxiliare conform statelor de personal aprobate ale instituției. Fiecare funcție distinctă în rând separat</t>
  </si>
  <si>
    <t xml:space="preserve">   c) învăţământul liceal </t>
  </si>
  <si>
    <t>Numărul de elevi din clasele liceale exmatriculați pe motivul săvârșirii abaterilor disciplinare</t>
  </si>
  <si>
    <t>Denumirea clasei în care are loc instruirea simultană (ex. cl. I, III; cl. II, IV). Dacă sunt mai multe clase cu instruire simultană se indică în rânduri separate</t>
  </si>
  <si>
    <t>Numărul total de clase din instituție (conform rețelei de clase aprobate) repartizat pe tipuri de clase (câte clase de I-i, câte clase de a II-a etc.), se calculează automat</t>
  </si>
  <si>
    <t>Numărul total de clase din instituție repartizat pe categorii de număr de elevi  (câte clase în total cu un număr de elevi de 35 și mai mult, câte clase în total cu un număr de elevi de la 30 pînă la 34 etc.), se calculează automat</t>
  </si>
  <si>
    <t>Numărul de metri pătrați ai suprafeței totale a instituției de învățământ</t>
  </si>
  <si>
    <t>Nota medie privind situaţia şcolară pentru învățământul primar la Matematică</t>
  </si>
  <si>
    <t>Nota medie privind situaţia şcolară pentru învățământul gimnazial la Limba și literatura română pentru alolingvi</t>
  </si>
  <si>
    <t>Nota medie privind situaţia şcolară pentru învățământul primar la Limba de instruire</t>
  </si>
  <si>
    <t>Nota medie privind situaţia şcolară pentru învățământul gimnazial la Matematică</t>
  </si>
  <si>
    <t>Nota medie privind situaţia şcolară pentru învățământul gimnazial la Limba de instruire</t>
  </si>
  <si>
    <t>Nota medie privind situaţia şcolară pentru învățământul gimnazial la Istoria românilor și universală</t>
  </si>
  <si>
    <t>Denumirea orei opţionale predată în treapta primară. Pentru fiecare oră opțională distinctă se utilizează rând separat</t>
  </si>
  <si>
    <t>Denumirea cercului/secţiei sportive organizat pentru elevii din treapta primară. Pentru fiecare cerc/secție sportivă distinctă se utilizează rând separat</t>
  </si>
  <si>
    <t>Denumirea orei opţionale predată în treapta gimnazială. Pentru fiecare oră opțională distinctă se utilizează rând separat</t>
  </si>
  <si>
    <t>Denumirea cercului/secţiei sportive organizat pentru elevii din treapta gimnazială. Pentru fiecare cerc/secție sportivă distinctă se utilizează rând separat</t>
  </si>
  <si>
    <t>Denumirea orei opţionale predată în treapta liceală. Pentru fiecare oră opțională distinctă se utilizează rând separat</t>
  </si>
  <si>
    <t>Denumirea cercului/secţiei sportive organizat pentru elevii din treapta liceală. Pentru fiecare cerc/secție sportivă distinctă se utilizează rând separat</t>
  </si>
  <si>
    <t>Denumirea curriculum-ului la decizia școlii. Pentru fiecare curriculum la decizia școlii elaborat se utilizează rând separat</t>
  </si>
  <si>
    <t>Denumirea serviciului educațional organizat. Pentru fiecare serviciu educațional distinct se utilizează rând separat</t>
  </si>
  <si>
    <t>Denumirea grupei cu regim prelungit. Pentru fiecare grupă cu regim prelungit distinctă se utilizează rând separat</t>
  </si>
  <si>
    <t>Denumirea localității arondate. Pentru fiecare localitate se utilizează rând separat</t>
  </si>
  <si>
    <t>Indicarea partenerilor. Pentru fiecare partener se utilizează rând separat</t>
  </si>
  <si>
    <t>Numărul total de elevi din treapta primară care au abandonat școala</t>
  </si>
  <si>
    <t>Numărul de clase cu 35 elevi și mai mult. Se completează numai pentru tipul de clasă în care sunt 35 și mai mulți elevi. Pot fi și mai multe clase de același tip</t>
  </si>
  <si>
    <t>Numărul de clase cu numărul de elevi între 30 și 34. Se completează numai pentru tipul de clasă în care sunt de la 30 până la 34 elevi. Pot fi și mai multe clase de același tip</t>
  </si>
  <si>
    <t>Numărul de clase cu numărul de elevi între 25 și 29. Se completează numai la tipul de clasă în care sunt de la 25 până la 29 elevi. Pot fi și mai multe clase de același tip</t>
  </si>
  <si>
    <t>Numărul de clase cu numărul de elevi sub 25. Se completează numai la tipul de clasă în care sunt sub 25 elevi. Pot fi și mai multe clase de același tip</t>
  </si>
  <si>
    <r>
      <t xml:space="preserve">Numărul total de elevi la 31.05.2017 în instituție. Atenție! Numărul total de elevi pentru clasele I-XII corespunde cu </t>
    </r>
    <r>
      <rPr>
        <i/>
        <sz val="11"/>
        <rFont val="Times New Roman"/>
        <family val="1"/>
      </rPr>
      <t>Total</t>
    </r>
    <r>
      <rPr>
        <sz val="11"/>
        <rFont val="Times New Roman"/>
        <family val="1"/>
      </rPr>
      <t xml:space="preserve"> elevi din </t>
    </r>
    <r>
      <rPr>
        <i/>
        <sz val="11"/>
        <rFont val="Times New Roman"/>
        <family val="1"/>
      </rPr>
      <t xml:space="preserve">Tabelul 1.4. </t>
    </r>
    <r>
      <rPr>
        <sz val="11"/>
        <rFont val="Times New Roman"/>
        <family val="1"/>
      </rPr>
      <t xml:space="preserve">(numai pentru data de 31.05.2017) și cu Total elevi din </t>
    </r>
    <r>
      <rPr>
        <i/>
        <sz val="11"/>
        <rFont val="Times New Roman"/>
        <family val="1"/>
      </rPr>
      <t xml:space="preserve">Tabelul 1.12.2. </t>
    </r>
    <r>
      <rPr>
        <sz val="11"/>
        <rFont val="Times New Roman"/>
        <family val="1"/>
      </rPr>
      <t>Numărul total de fete la sfârșit de an școlar în instituție</t>
    </r>
  </si>
  <si>
    <t>Numărul elevilor la sfârşitul anului şcolar (total, fete)</t>
  </si>
  <si>
    <t>Nota medie privind situaţia şcolară pentru învățământul primar la Limba și literatura română pentru alolingvi</t>
  </si>
  <si>
    <t>Nr. elevi/nr. elevi</t>
  </si>
  <si>
    <t xml:space="preserve">    Cadre didactice (angajați de bază)</t>
  </si>
  <si>
    <t>Rezultatele şcolare pentru disciplinele de examene de absolvire a învățământului gimanzial</t>
  </si>
  <si>
    <t>Nota medie  anuală la disciplinile de examen</t>
  </si>
  <si>
    <t xml:space="preserve">Total cadrele didactice (inclusiv manageriale) cu gradul superior, numărul și % din numărul total de cadre didactice angajate de bază. În cazul când se deține și grad didactic și managerial, cadrul didactic se include o singură dată </t>
  </si>
  <si>
    <t xml:space="preserve">Total cadre didactice (inclusiv manageriale) cu gradul întâi, numărul și % din numărul total de cadre didactice angajate de bază. În cazul când se deține și grad didactic și managerial, cadrul didactic se include o singură dată </t>
  </si>
  <si>
    <t xml:space="preserve">Total cadre didactice (inclusiv manageriale) cu gradul doi, numărul și % din numărul total de cadre didactice angajate de bază. În cazul când se deține și grad didactic și managerial, cadrul didactic se include o singură dată </t>
  </si>
  <si>
    <t>Suma medie alocată pentru alimentație din surse bugetare pentru un elev pe zi, în lei</t>
  </si>
  <si>
    <t>Suma medie alocată pentru alimentație din surse extrabugetare pentru un elev pe zi, în lei</t>
  </si>
  <si>
    <t>Total clase</t>
  </si>
  <si>
    <t>Clasa X</t>
  </si>
  <si>
    <t>Clasa XI</t>
  </si>
  <si>
    <t>Clasa XII</t>
  </si>
  <si>
    <t>Pentru determinarea nivelului de realizare a indicatorilor se va consulta  lucrarea Institutului de Științe ale Educației ”Standardele de calitate ale instituțiilor de învățământ general și instrumentele de evaluare aferente acestora”, Chișinău, 2015, pag.8-32.</t>
  </si>
  <si>
    <t>1.12.2. Repartizarea elevilor din clasele liceale pe profiluri</t>
  </si>
  <si>
    <t>profil</t>
  </si>
  <si>
    <t>Clasa X, total clase</t>
  </si>
  <si>
    <t>Clasa X, total elevi</t>
  </si>
  <si>
    <t>Clasa XI, total clase</t>
  </si>
  <si>
    <t>Clasa XI, total elevi</t>
  </si>
  <si>
    <t>Clasa XII, total clase</t>
  </si>
  <si>
    <t>Clasa XII, total elevi</t>
  </si>
  <si>
    <t>Numărul total de clase de a X-a pe profiluri (Valori predefinite: Umanist, Real, Arte, Sport, Teologic, Alt profil) din instituție</t>
  </si>
  <si>
    <t>Numărul total de elevi în clasa a X-a pe profiluri (Valori predefinite: Umanist, Real, Arte, Sport, Teologic, Alt profil) din instituție</t>
  </si>
  <si>
    <t>Numărul total de elevi în clasa a XII-a pe profiluri (Valori predefinite: Umanist, Real, Arte, Sport, Teologic, Alt profil) din instituție</t>
  </si>
  <si>
    <t>Numărul total de clase de a XII-a pe profiluri (Valori predefinite: Umanist, Real, Arte, Sport, Teologic, Alt profil) din instituție</t>
  </si>
  <si>
    <t>Numărul total de elevi în clasa a XI-a pe profiluri (Valori predefinite: Umanist, Real, Arte, Sport, Teologic, Alt profil) din instituție</t>
  </si>
  <si>
    <t>Numărul total de clase de a XI-a pe profiluri (Valori predefinite: Umanist, Real, Arte, Sport, Teologic, Alt profil) din instituție</t>
  </si>
  <si>
    <t>Numărul total de clase liceale în instituție. Se calculează automat</t>
  </si>
  <si>
    <t>Numărul total de elevi în clasele liceale în instituție. Se calculează automat</t>
  </si>
  <si>
    <r>
      <t xml:space="preserve">Anexa 1 la Dispoziția Ministerului Educației nr. </t>
    </r>
    <r>
      <rPr>
        <i/>
        <u/>
        <sz val="12"/>
        <color theme="7" tint="-0.499984740745262"/>
        <rFont val="Calibri"/>
        <family val="2"/>
        <scheme val="minor"/>
      </rPr>
      <t>471</t>
    </r>
    <r>
      <rPr>
        <i/>
        <sz val="12"/>
        <color theme="7" tint="-0.499984740745262"/>
        <rFont val="Calibri"/>
        <family val="2"/>
        <charset val="204"/>
        <scheme val="minor"/>
      </rPr>
      <t xml:space="preserve">_ din </t>
    </r>
    <r>
      <rPr>
        <i/>
        <u/>
        <sz val="12"/>
        <color theme="7" tint="-0.499984740745262"/>
        <rFont val="Calibri"/>
        <family val="2"/>
        <scheme val="minor"/>
      </rPr>
      <t>04.10.</t>
    </r>
    <r>
      <rPr>
        <i/>
        <sz val="12"/>
        <color theme="7" tint="-0.499984740745262"/>
        <rFont val="Calibri"/>
        <family val="2"/>
        <charset val="204"/>
        <scheme val="minor"/>
      </rPr>
      <t>2016</t>
    </r>
  </si>
  <si>
    <t>Satul Nou</t>
  </si>
  <si>
    <t>Învățământ gimnazial</t>
  </si>
  <si>
    <t>Satul Satul Nou, raionul Cimișlia</t>
  </si>
  <si>
    <t>educația muzicală</t>
  </si>
  <si>
    <t>5,6,7,8</t>
  </si>
  <si>
    <t>III</t>
  </si>
  <si>
    <t>Alte centre (nr./metri pătrați) Sala specialzată de șah</t>
  </si>
  <si>
    <t>În gimnaziu sunt create condiții favorabile pentru desfășurarea procesului instructiv-educativ. În vara acestui  an sunt preconizate lucrări de construire  și amenajare a unui bloc sanitar în interior, lucrări de construcție a sistemului de canalizare centralizată. În gimnaziu se desfășoară activități sportive în sala de antranamente la lupta liberă (suprafața de 39,80mp), Muzeul ”Moștenire” cu o suprafață de 40,64 mp. .</t>
  </si>
  <si>
    <t>Consiliul Raional Cimișlia</t>
  </si>
  <si>
    <t>șef de gospodărie</t>
  </si>
  <si>
    <t>asistent medical</t>
  </si>
  <si>
    <t>bibliotecar</t>
  </si>
  <si>
    <t>contabil</t>
  </si>
  <si>
    <t>laborant informatician</t>
  </si>
  <si>
    <t>îngrijitor încăperi</t>
  </si>
  <si>
    <t>paznic</t>
  </si>
  <si>
    <t>măturător</t>
  </si>
  <si>
    <t>bucătar șef</t>
  </si>
  <si>
    <t>bucătar auxiliar</t>
  </si>
  <si>
    <t>spălător de veselă</t>
  </si>
  <si>
    <t xml:space="preserve">  </t>
  </si>
  <si>
    <t>Toamna aurie</t>
  </si>
  <si>
    <t>Serată ”De ziua ta iubite dascăl”</t>
  </si>
  <si>
    <t>Iubitule și drag învățător</t>
  </si>
  <si>
    <t>Matineu ”Iubitule și drag învățător”</t>
  </si>
  <si>
    <t>Serată de Hallowen ”Monșrti, spirite, fantome”</t>
  </si>
  <si>
    <t>Măsură publică ”Copiii sunt comorile părinților”</t>
  </si>
  <si>
    <t>Concursul ”Drepturile mele ce să fac cu ele”</t>
  </si>
  <si>
    <t>Concursul ”Cea mai decorată sală de clasă în ajun de sărbători”</t>
  </si>
  <si>
    <t>Carnavalul de iarnă</t>
  </si>
  <si>
    <t>Serată ”Generații față-n față”</t>
  </si>
  <si>
    <t>File din poveste</t>
  </si>
  <si>
    <t>Serată ”Dragobetele sărută fetele”</t>
  </si>
  <si>
    <t>Serată ”Pentru zâmbetul tău, Femeie”</t>
  </si>
  <si>
    <t>Festivalul cântecului francez ”Chantons amis”</t>
  </si>
  <si>
    <t>Concursul ”Europa în viziunea copiilor”</t>
  </si>
  <si>
    <t>Festivalul cântecului patriotic ”Să cântăm Patria”</t>
  </si>
  <si>
    <t>Matineu ”Adio clasele primare”</t>
  </si>
  <si>
    <t>Întâlnirea cu absolvenții primei promoții ”O arcuire peste ani”</t>
  </si>
  <si>
    <t>Concursul tinerilor poeți și prozatori ”Florii 2017” (6 locuri)</t>
  </si>
  <si>
    <t>Concursul colectivelor teatrale - locul I</t>
  </si>
  <si>
    <t>Festivalul cântecului francez - locul II, III</t>
  </si>
  <si>
    <t>Parada florilor</t>
  </si>
  <si>
    <t>Turnamentul Drepturilor copilului - locul II</t>
  </si>
  <si>
    <t>”Limba noastră-i o comoară” - locul III</t>
  </si>
  <si>
    <t>Concursul național ”Unitate prin diversitate” - mențiune</t>
  </si>
  <si>
    <t>Concursul național ”Ecologia în versuri„, locul II, III</t>
  </si>
  <si>
    <t>Concursul internațional ”Pro lectura”, locul II,III</t>
  </si>
  <si>
    <t>Schimb intercultural în Trogen, Elveția</t>
  </si>
  <si>
    <t>Competiții la șah - locul I</t>
  </si>
  <si>
    <t>Competiții la Dame - locul II</t>
  </si>
  <si>
    <t>Competiții la baschet (băieții) - locul II)</t>
  </si>
  <si>
    <t>Competiții la baschet (fetele - locul III)</t>
  </si>
  <si>
    <t>Atletism - 4 locuri</t>
  </si>
  <si>
    <t>Crosul de toamnă - 2 elevi locul II</t>
  </si>
  <si>
    <t>Crosul de primăvară - 3 locuri III</t>
  </si>
  <si>
    <t xml:space="preserve">Competiții Ruta turistică de control ”Botanica - Baștina mea” </t>
  </si>
  <si>
    <t>au participat 2 echipe: grupa mică și  mare - ambele pe plocul II</t>
  </si>
  <si>
    <t>Tainele comunicării</t>
  </si>
  <si>
    <t>Educaţia pentru sănătate</t>
  </si>
  <si>
    <t>Şah</t>
  </si>
  <si>
    <t>Informatica</t>
  </si>
  <si>
    <t>Istoria şi cultura locală</t>
  </si>
  <si>
    <t>Educaţia pentru drepturile omului</t>
  </si>
  <si>
    <t>TIC</t>
  </si>
  <si>
    <t>Lupte libere</t>
  </si>
  <si>
    <t>II, IV</t>
  </si>
  <si>
    <t>Orientare sportivă</t>
  </si>
  <si>
    <t>III, IV</t>
  </si>
  <si>
    <t>Baschet</t>
  </si>
  <si>
    <t>Tenis de masă</t>
  </si>
  <si>
    <t>V-VI</t>
  </si>
  <si>
    <t>Cercul tinerilor pictori "Atelierul fanteziei"</t>
  </si>
  <si>
    <t>Cercul dramatic "Unison"</t>
  </si>
  <si>
    <t>Cercul tinerilor condeieri "ARS Poetica"</t>
  </si>
  <si>
    <t>V-VII</t>
  </si>
  <si>
    <t>Club de dezbateri (Filiala CCCA Cimişlia)</t>
  </si>
  <si>
    <t>Ziar şcolar MUZA (Filiala CCCA Cimişlia)</t>
  </si>
  <si>
    <t>Remunerarea muncii</t>
  </si>
  <si>
    <t>Servicii comunale (lumină, gaz, telefon, internet, apă)</t>
  </si>
  <si>
    <t>Reparaţii curente</t>
  </si>
  <si>
    <t>Reparaţii capitale</t>
  </si>
  <si>
    <t>Procurarea mijloacelor fixe, tehnică electronică</t>
  </si>
  <si>
    <t>Servicii de verificare</t>
  </si>
  <si>
    <t>Formare profesională</t>
  </si>
  <si>
    <t>Medicamente - 3,5 mii</t>
  </si>
  <si>
    <t>Mijloace fixe: generator, 2 monitoare Vesta, printer, boxe mici,</t>
  </si>
  <si>
    <t>instrumente gospodăreşti - 33,6 mii</t>
  </si>
  <si>
    <t>Jaluze - 3,0 mii</t>
  </si>
  <si>
    <t>Literatură artistică - 3,0 mii</t>
  </si>
  <si>
    <t>Materiale gospodăreşti şi rechizite de birou - 27,9 mii</t>
  </si>
  <si>
    <t>Reparaţii curente ( vopsea, var, ciment, nisip) - 30,5 mii</t>
  </si>
  <si>
    <t xml:space="preserve">Reparaţii capitale în sala de sport şi instalarea 21 ferestre - </t>
  </si>
  <si>
    <t>651,7 mii</t>
  </si>
  <si>
    <t>Remunerarea muncii CDS</t>
  </si>
  <si>
    <t>Procurarea materialelor gospodăreşti şi  rechizite de birou</t>
  </si>
  <si>
    <t>Materiale didactice</t>
  </si>
  <si>
    <t>Puzzle, cuburi matematice, caiete, literatură, rechizite de birou</t>
  </si>
  <si>
    <t>36,9 plata părintească</t>
  </si>
  <si>
    <t>s.Suric</t>
  </si>
  <si>
    <t>Atelier pe interes pentru copiii cu CES</t>
  </si>
  <si>
    <t>Din ciclul gimnazial au fost alimentați 50 copii din plata părintească, banii au fost transferați pe contul alimentației. Au fost alimentați 8 copii din familiile social vulnerabile , banii fiind alocați de către Consililul local. Considerăm că 7.80 lei sunt insuficienți pentru alimentarea zilnică a unui copil, respectând normativul caloric care este indicat în Regulamentul aprobat de către MS.</t>
  </si>
  <si>
    <t>Direcția Învățământ General Cimișlia</t>
  </si>
  <si>
    <t>1.1.2., 1.1.6., 1.2.1., 1.3.2., 1.3.1.</t>
  </si>
  <si>
    <t xml:space="preserve">1.1.11., 1.1.12., 1.2.3. </t>
  </si>
  <si>
    <t>1.1.1., 1.1.3., 1.1.5., 1.2.2., 1.3.1.</t>
  </si>
  <si>
    <t>1.1.7., 1.1.9., 1.2.2., 1.2.4.,</t>
  </si>
  <si>
    <t>1.1.4.</t>
  </si>
  <si>
    <t>1.1.8.</t>
  </si>
  <si>
    <t>1.1.10., 1.3.3.</t>
  </si>
  <si>
    <t>1.2.5., 1.2.6., 1.3.4.         1.2.7.</t>
  </si>
  <si>
    <t>1.1.13., 1.3.5., 1.1.14.,    1.3.6.</t>
  </si>
  <si>
    <t xml:space="preserve">2.1.8.,      </t>
  </si>
  <si>
    <t>2.2.6.,     2.2.7.,</t>
  </si>
  <si>
    <t xml:space="preserve">2.1.4.,     2.1.5.,     2.1.6.,    2.2.8.,    2.2.9.,  </t>
  </si>
  <si>
    <t>2.1.1.,     2.1.2.,      2.1.3.,     2.2.1.,     2.2.2.,     2.2.3.,  2.3.1.,     2.3.2.,</t>
  </si>
  <si>
    <t xml:space="preserve">2.2.4.,     2.2.5.,   2.3.1.,   2.3.2.,   2.3.3.,    </t>
  </si>
  <si>
    <t xml:space="preserve">3.3.4.,    2.3.5.,     2.3.7.,    </t>
  </si>
  <si>
    <t xml:space="preserve">2.1.10.   2.2.11.,    2.3.8.,    2.3.9.,   </t>
  </si>
  <si>
    <t>2.1.7,  2.1.9.,   2.2.10.,    2.2.12.,    2.3.10.,  2.3.11.,</t>
  </si>
  <si>
    <t xml:space="preserve">3.1.15.,  3.2.7., </t>
  </si>
  <si>
    <t>3.1.13., 3.1.14.,   3.2.8.,</t>
  </si>
  <si>
    <t>3.2.9., 3.2.10.,</t>
  </si>
  <si>
    <t xml:space="preserve">3.1.1.,   3.1.3.,   3.1.4.,   3.1.5.,   3.2.2.,   3.2.3.,   3.3.1.,  3.3.2.,   </t>
  </si>
  <si>
    <t xml:space="preserve">3.1.2.,   3.2.1.,   3.3.3.,  3.3.4.,  </t>
  </si>
  <si>
    <t xml:space="preserve">3.1.9.,  3.1.12.,  3.2.5., 3.2.6.  3.3.7.,   </t>
  </si>
  <si>
    <t xml:space="preserve">3.3.5.,  3.3.6.,    3.3.8.,  </t>
  </si>
  <si>
    <t>3.1.6., 3.1.7.,   3.1.8.,   3.1.10.,  3.1.11.,  3.2.4.,  3.3.10</t>
  </si>
  <si>
    <t xml:space="preserve">4.1.6., </t>
  </si>
  <si>
    <t>4.1.7.,   4.1.8.</t>
  </si>
  <si>
    <t>4.1.5.,  4.1.2., 4.1.3.,</t>
  </si>
  <si>
    <t xml:space="preserve">4.1.1.,               </t>
  </si>
  <si>
    <t xml:space="preserve">5.1.2.,   5.1.3.,    </t>
  </si>
  <si>
    <t>5.1.1.,  5.1.4.,  5.1.5.,</t>
  </si>
  <si>
    <t xml:space="preserve">5.1.6.,  </t>
  </si>
  <si>
    <t>5.1.8.,  5.1.7.</t>
  </si>
  <si>
    <t>5.1.9.,   5.1.10.,  5.1.11.,   5.1.12.,   5.1.12.</t>
  </si>
  <si>
    <t xml:space="preserve">Buget limitat faţă de nevoile şcolii                                                                                                Perceperea eronată de către o parte a comunităţii a problematicii vaste din partea şcolii           Lipsa disciplinii conştiente în rândurile elevilor de păstrare şi întreţinere a spaţiilor şcolare   </t>
  </si>
  <si>
    <t xml:space="preserve">Posibilităţi de informare şi comunicare rapidă prin diverse canale (Pagina WEB, Internet, poşta electronică, Fax..)
Ofertă variată de cursuri de formare şi perfecţionare
</t>
  </si>
  <si>
    <t>Criza de timp din partea părinţilor din cauza situaţiei economice actuale
Implicarea scăzută a familiei în sprijinirea copiilor în demersul instructiv-educativ
Plecarea unui număr mare de părinţi peste hotare şi copii rămaşi fără supraveghere
Scăderea veniturilor financiare a familiilor pentru susţinerea copiilor (imposibilitatea de a procura caiete de teste, culegeri de probleme…)
Planul de învăţămînt, Curricula şcolară supraîncărcată centrează actul educativ pe aspectul informativ, teoretic în defavoarea celui formativ
Suprasolicitarea copiilor din cauza numărului mare de ore</t>
  </si>
  <si>
    <t>Comunicare deficitară cu părinţii, Consiliul Elevilor                                                                      Lipsa pregătirii managerilor în domeniul managementului financiar                                                                                                    Nepracticarea unor trasee individualizate de învăţare  (Curriculum modificat) pentru unele categorii de copiii la toate disciplinile, nu numai cele de examene                                                Insuficientă implicare a cadrelor didactice în comisii de lucru                                                         Număr insuficient de asistări şi interasistări la ore                                                                         Lipsa interesului cadrelor didactice pentru constituirea de grup de lucru care să permită eficientizarea activităţii manageriale şi a actului decizional, prin delegare de sarcini                                                                                                                             Nivelul scăzut de activitate a comisiilor metodice în vederea identificării corecte a obiectivelor planurilor manageriale şi sporirii eficienţei activităţii profesorului                                             Lipsa unor indicatori de performanţă şi criterii clare de evaluare a cadrului didactic</t>
  </si>
  <si>
    <t>muncitor deservire și reparații a clădirii</t>
  </si>
  <si>
    <t xml:space="preserve">Abandon școlar nu avem. În conformitate cu Ord.nr.559 din 12 iunie 2015 a ME cu privire la prevenirea și combaterea abandonului  și absenteismului școlar a fost desemnată persoana responsabilă pentru combaterea abandonului și absenteismului. A fost elaborat un plan concret de acțiuni eficiente pentru prevenirea abondonului și absenteismului. Este o comunicare eficientă între corpul didactic, familie și copil. </t>
  </si>
  <si>
    <t>Toți elevii au finalizat studiile gimnaziale.</t>
  </si>
  <si>
    <t>Numărul de elevi în ciclul gimnazial deasemenea este în descreștere. Comparativ cu anul de studii 2014-2015 populația școlară a scăzut cu 17 elevi, iar comparativ cu anul de studii 2014-2015 a scăzut cu 47 elevi. Factorul primordial este migrația în masă a copiilor împreună cu familiile lor.</t>
  </si>
  <si>
    <t>www.gimnaziulsatulnou.educ.md</t>
  </si>
  <si>
    <t xml:space="preserve"> Se înregistrează o tendință de descreștere. În anul de studii 2016-2017 efectivul de elevi este în scădere, cu 5, iar comparativ cu anul 2014-2015 a scăzut cu 17 elevi față de anul precedent. Aceasta se explică prin faptul că părinții migrează peste hotarele țării și își iau copiii cu ei. Această tendință de scădere a populației școlare este determinată de numărul de copiii care vin în clasa a I. Starea actuală constituie un efect direct al evoluției demografice, schimbarea locului de trai, al ratei scăzute a natalității. </t>
  </si>
  <si>
    <t>Copii neșcolarizați nu avem, toți cu vârstă școlară frecventează școala, sunt școlarizați. Avem o conlucrare eficientă cu APL, asistentul social din comunitate și polițistul de sector.Se efectuează lucrul de profilaxie cu familiile social vulnerabile: vizite la domiciliu, alimentare gratuită a copiilor din aceste familii, asistență psiho-pedagogică  pentru părinți și elevi.</t>
  </si>
  <si>
    <t>Frecvența pe instituție în anul de studii 2016-2017  puțin s-a îmbunătățit. La treapta primară puțin este în descreștere, iar la treapta gimnazială a crescut cu 0,31%. A crescut numărul absențelor pe motiv de boală comparativ cu anul precedent cu 1264. Cauza: în gimnaziu 2 elevi au fost bolnavi de hepatită, care au necesitat o perioadă îndelungată de tratament, iar un elev a avut nevoie de recuperare după o intervenție chirurgicală.</t>
  </si>
  <si>
    <t xml:space="preserve">Numărul de elevi în clase este în descreștere. Migrația populației ia amploare, se nasc tot mai puțini copii. </t>
  </si>
  <si>
    <t xml:space="preserve">Din numărul total de elevi din instituție nu se atestă nici un copil orfan de ambii părinți. De asemenea, nu toți elevii rămași sub supravegherea rudelor dețin tutelă oficială înregistrată la APL. Copiii luați la evidență la IPM sunt 2 copii rămași sub supravegherea buneilor (1), iar celălalt cu tatăl, mama fiind plecată peste hotare. Este o familie numeroasă, toți copiii sunt minori. Cazul dat s-a discutat la  ședința Comisie Multidisciplinare pentru minori de pe lângă primărie. Se desfășoară lucrul de profilaxie cu aceste familii. </t>
  </si>
  <si>
    <t xml:space="preserve">În instituție toți elevii au reușită de 100%. Procentul calității  în ciclul primar este puțin în descreștere comparativ cu anul precedent ( cu 2.3%). În ciclul gimnazial deasemenea este în  descreștere cu 5%. Crește lipsa motivației pentru studii, interesul scăzut. A influențat asupra calității și notarea elevilor conform schimbărilor care au intervenit în noul Regulament de notare, evaluare a elevilor din ciclul gimnazial. Considerăm că situația este mai reală acum. </t>
  </si>
  <si>
    <t xml:space="preserve">Prin formarea lor profesională, prin nivelul înalt de pregătire cadrele didactice obțin performanțe la instruirea discipolilor. Cadrele didactice care dețin competențe înalte fac posibilă creșterea performațelor/rezultatelor școlare. Desigur creșterea nivelului de pregătire al corpului didactic și încă alți factori influențează asupra îmbunătățirii calității educației și are un impact semnificativ asupra performanțelor educaționale ale elevilor. Un cadru didactic de succes are capacitatea înaltă de gestionare a clasei de elevi, nu numai transmite cunoștințe dar și formează competențe. Impactul asupra performanțelor educaționale ale elevilor este mai mare atunci cînd nivelul de calificare și pregătire profesională este înalt. </t>
  </si>
  <si>
    <t>La dimensiunea sănătate, siguranță, protecție, nivelul de realizare a indicatorilor 1.14, 1.18, 2.2.5., 2.3.3., 2.3.4., sunt realizate în proporție de 50%. Indicatorii 1.1.10., 1.3.3., sunt realizați mai puțin de 50%. În instituție se preconizează să se  construiască un bloc sanitar în interiorul instituției în acest an.                                                                       Este necesar să fie introdusă în ștatele de personal unitatea de psiholog.        În dimensiunea 2 Participarea democratică, domeniul management indicatorii 2.2.5., 2.3.3., sunt realizați 50%. Implicarea în proiecte cu participarea comunității este la un nivel mai redus.     Indicatorii 2.3.4, 2.3.5, nu pot fi realizați deoarece în localitate este o singură etnie, o singură confesiune religioasă.</t>
  </si>
  <si>
    <t>Resurse umane calificate care acoperă prin calificarea lor profesională toate disciplinile de studii asigurând activitatea optimă a instituţiei.                                                                                            Ocuparea optimă a spaţiului existent.                                                                                                       Bibliotecă cu fond de carte şi sală de lectură, teren de sport, cantină, punct medical, sală de sport echipată și amenajată, recent renovată.                                                                                                Existenţa sălilor de clasă, laboratoarelor de fizică, chimie, informatică, Centru de resurse. Existenţa spaţiilor pentru pregătirea şi servirea hranei în conformitate cu normele igieno-sanitare şi a documentelor corespunzătoare                                                                                     Asigurarea securităţii vieţii şi sănătăţii angajaţilor şi copiilor prin dotarea cu mijloace antiincendiare şi ieşiri de rezervă                                                                                         Disponibilitatea institiţiei faţă de rezolvarea problemelor elevului, angajaţilor cu privire la încălcarea drepturilor        Dotarea sălilor de clasă cu MTI moderne, televizor Vesta</t>
  </si>
  <si>
    <t>Resursele bugetare per elev nu acoperă nevoile şcolii                                                                       Lipsa  spaţiilor şcolare de încadrare în normele de igienă corespunzătoare: WC, lavuoare, apă caldă, duş                                                                                                                              Responsabilitate redusă din partea unor cadre didactice în ce priveşte gestionare, întreţinerea bunurilor în sălile de clasă                                                                                                                Experienţă insuficientă de personal în redactarea, scrierea proiectelor                                          Instituția nu dispune de resurse materiale și resurse metodologice pentru profilaxia problemelor psihoemoționale ale copiilor, cum ar fi consultația psihologului</t>
  </si>
  <si>
    <t xml:space="preserve">Există diverse structuri asociative ale elevilor (consiliul elevilor, consiliul național al elevilor) la care pot avea acces copiii, proceduri specifice, accesibile și transparente de participare în rezolvarea problemelorla nivel de clasă, școală, raion, republică.                                       Descentralizarea finanţări şi autonomia instituţională permit o gestionare mai eficientă a fondurilor, reeșind din necesitățile și posibilitățile instituției.                                       </t>
  </si>
  <si>
    <t xml:space="preserve">Existenţa planului managerial 
Existenţa planificărilor anuale, semestriale, zilnice conform recomandărilor metodice
Existenţa planului de activităţi educative, extraşcolare cu includerea corpului didactic
Pregătirea suplimentară a elevilor capabili de performanţe în vederea participării la concursurile raionale, republicane, internaționale; competiții sportive raionale, naționale
Rezultate deosebite la concursurile raionale, republicane
Promovabilitatea 100%
Lucrul eficient al Cadrului de Sprijin şi corpul didactic cu elevii cu CES
Preocupări pentru utilizarea MTI în vederea eficientizării procesului instructiv-educativ şi creşterii performanţelor
Respectarea regulilor de securitate a muncii, prevenirea situaţiilor de risc
Surse informaţionale metodice variate
</t>
  </si>
  <si>
    <t>Cunoştinţe slabe din partea unor cadre didactice la utilizarea MTI
Insuficientă valorificare a Soturilor  Educaţionale
Valorificarea insuficientă a potenţialului intelectual al elevilor
Baza materială existentă nu permite realizarea tuturor solicitărilor din partea elevilor şi părinţilor a orelor opţionale
La selectarea orelor opţionale nu se ţine cont de toate solicitările elevilor, deoarece grupa se formează de la 12 elevi  şi mai mult
Orele opţionale nu acoperă solicitările elevilor din lipsa cadrelor calificate
Disponibilitatea scăzută a părinţilor pentru problemele propriilor copii
Lipsa de interes din partea părinţilor în urmărirea progresului şcolar sau insuccesului copiilor
Mulţi elevi provin dintr-un mediu social defavorizat
Diversificarea insuficientă a metodelor formativ-participative, de evaluare
Lucrul nediferenţiat în funcţie de posibilităţile elevilor duce la scăderea motivaţiei învăţării</t>
  </si>
  <si>
    <t>Existenţa documentaţiei tehnice, sanitaro-igienice şi medicală prin care se atestă pregătirea instituţiei pentru desfăşurarea procesului instructiv-educativ                                                  Colaborarea eficientă cu APL, Inspectoratul de Poliţie, CA                                                             Crearea condiţiilor optime şi siguranţei prin elaborarea fişelor de post personalizate               Existenţa personalului didactic şi auxiliar dispus să supravegheze spaţiile şcolare atât pe parcursul orelor, cât şi în timpul liber al programei copiiilor, inclusiv în timpul transportării  Dezvoltarea unei culturi organizaţionale pozitive şi a unui climat de lucru motivant: orar flexibil, teste de evaluare uniform repartizate                                                                           Aplicarea corespunzătoare a Legislaţiei în domeniul educaţiei                                                     Existenţa organigramei instituţiei, CA funcţional                                                                     Existenţa unui cabinet metodic dotat cu literatură de specialitate</t>
  </si>
  <si>
    <t>Existenţa cadrului legal în educaţie                                                                                           Utilizarea TIC  pentru managementul şcolii: bază de date, liste, tabele, introducerea informaţiilor, diagrame…                                                                                                                  Elaborarea proiectelor bazate pe instruirea asistată la calculator (pregătirea testelor, evaluarea rezultatelor şcolare..)                                                                                                                            Utilizarea şi gestionarea sistemelor de baze de date, avantaje în dirijarea instituţiei      Preocuparea cadrelor didactice/manageriale pentru formarea profesională, posibilităţi multiple Creşterea accesului la informaţie şi dezvoltarea diverselor servicii de consiliere profesională</t>
  </si>
  <si>
    <t xml:space="preserve">Incapacitatea de adaptare la dinamica accelerată a sistemelor educaţionale impuse de noile reforme în învăţămînt                                                                                                                            Autonomia parţială a instituţiei cît priveşte gestionarea bugetului                                                   Formarea în continuarea a "omului executant" (pasiv, nesigur)                                                                                  Remunerarea insuficientă a managerilor şcolari (directori adjuncţi) conform completelor de clase şi numărului de elevi                                                                                                                           Promovarea  managerilor şcolari pe criterii de "competenţă profesională politică"   </t>
  </si>
  <si>
    <r>
      <rPr>
        <b/>
        <u/>
        <sz val="11"/>
        <color rgb="FF660066"/>
        <rFont val="Times New Roman"/>
        <family val="1"/>
        <charset val="204"/>
      </rPr>
      <t>Prevenirea eșecului școlar și școlarizarea  tuturor elevilor  pentru creșterea performanțelor școlare:</t>
    </r>
    <r>
      <rPr>
        <b/>
        <sz val="11"/>
        <color rgb="FF660066"/>
        <rFont val="Times New Roman"/>
        <family val="1"/>
      </rPr>
      <t xml:space="preserve"> </t>
    </r>
    <r>
      <rPr>
        <b/>
        <i/>
        <sz val="11"/>
        <color rgb="FF660066"/>
        <rFont val="Times New Roman"/>
        <family val="1"/>
        <charset val="204"/>
      </rPr>
      <t xml:space="preserve">Elaborarea Planurilor de școlarizare, 100% școlarizare, 100% promovabilitate, îmbunătățirea rezultatelor obținute de către elevi la examenele de absolvire a ciclului gimnazial, creșterea numărului de  locuri premiante la concursurile școlare raionale, naționale, internaționale;  competiții sportive raionale, republicane, Procentul calității  de  47,90; lipsa abandonului școlar;                                                                                                                                                                                                                                                                                             </t>
    </r>
    <r>
      <rPr>
        <b/>
        <u/>
        <sz val="11"/>
        <color rgb="FF660066"/>
        <rFont val="Times New Roman"/>
        <family val="1"/>
        <charset val="204"/>
      </rPr>
      <t>Gestionarea, întreținerea și menținerea funcționalității patrimoniului școlii, dezvoltarea acestuia prin atragerea fondurilor extrabugetare:</t>
    </r>
    <r>
      <rPr>
        <b/>
        <sz val="11"/>
        <color rgb="FF660066"/>
        <rFont val="Times New Roman"/>
        <family val="1"/>
        <charset val="204"/>
      </rPr>
      <t xml:space="preserve"> </t>
    </r>
    <r>
      <rPr>
        <b/>
        <i/>
        <sz val="11"/>
        <color rgb="FF660066"/>
        <rFont val="Times New Roman"/>
        <family val="1"/>
        <charset val="204"/>
      </rPr>
      <t xml:space="preserve">Plan strategic privind obținerea de resurse financiare, demers înaintat către APL, CR Cimișlia pentru obținerea surselor financiare la reparația sălii de sport și  a bloculu sanitar în interior; raport de inventariere, contracte de răspundere materială, Procese verbale ale CA, Fișe de post ale angajaților gimnaziului revizuite                                                                                                                                                                                                                                                                                                                        </t>
    </r>
    <r>
      <rPr>
        <b/>
        <u/>
        <sz val="11"/>
        <color rgb="FF660066"/>
        <rFont val="Times New Roman"/>
        <family val="1"/>
        <charset val="204"/>
      </rPr>
      <t xml:space="preserve">Optimizarea relației școală – familie – comunitate: </t>
    </r>
    <r>
      <rPr>
        <b/>
        <i/>
        <sz val="11"/>
        <color rgb="FF660066"/>
        <rFont val="Times New Roman"/>
        <family val="1"/>
        <charset val="204"/>
      </rPr>
      <t xml:space="preserve">participarea părinților împreună cu copiii la activitățile educative cu caracter extrașcolar (culturale, de salubrizare, informare, sportive), desfășurarea întrunirilor de pedagogizare a părinților, informarea prin intermdiul pliantelor, 8 copii din familii social vulnerabile susținuți, alimentați; părinți implicați în CA, vizite realizate la domiciliu cu prescripții întocmite;  activități comune: școală, familie, comunitate                                                                                                                                                                                                                                   </t>
    </r>
    <r>
      <rPr>
        <b/>
        <u/>
        <sz val="11"/>
        <color rgb="FF660066"/>
        <rFont val="Times New Roman"/>
        <family val="1"/>
        <charset val="204"/>
      </rPr>
      <t xml:space="preserve">Promovarea imaginii instituției în comunitate, raion, republică: </t>
    </r>
    <r>
      <rPr>
        <b/>
        <i/>
        <sz val="11"/>
        <color rgb="FF660066"/>
        <rFont val="Times New Roman"/>
        <family val="1"/>
        <charset val="204"/>
      </rPr>
      <t>Plan de promovare a imaginii școlii,  menținerea Paginii WEB a gimnaziului, 100% implicare a elevilor, părinților și cadrelor didactice în diverse activități, apariția Ziarului  școlar 4 numere anual, tipărirea și distribuirea  pliantelor informative cu prezentarea gimnaziului , organizarea și desfășurarea seminarulu raional cu directorii adjuncți, participarea și obținerea rezultatelor frumoase  la diverse concursuri raionale, naționale, internaționale (locuri premiante, stagii pentru elevi în Torgen, Elveția)</t>
    </r>
  </si>
  <si>
    <r>
      <rPr>
        <b/>
        <u/>
        <sz val="11"/>
        <color rgb="FF660066"/>
        <rFont val="Times New Roman"/>
        <family val="1"/>
        <charset val="204"/>
      </rPr>
      <t xml:space="preserve">Asigurarea și promovarea unui management educațional democratic orientat spre schimbare: </t>
    </r>
    <r>
      <rPr>
        <b/>
        <i/>
        <sz val="11"/>
        <color rgb="FF660066"/>
        <rFont val="Times New Roman"/>
        <family val="1"/>
        <charset val="204"/>
      </rPr>
      <t xml:space="preserve">număr de cadre didactice implicate la dezbateri în cadrul CP; ședințe ale comisiilor metodice; activități de promovare a experienței înaintate, a bunelor practici; număr de cadre didactice formate prin seminare, mese rotunde, stagii; număr de cadre didactice motivate pentr a aspira la grade didactice; participarea la concursul Pedagogul anului; promovare și transparență  prin intermediul paginii WEB                                                                                                                                                                                   </t>
    </r>
    <r>
      <rPr>
        <b/>
        <u/>
        <sz val="11"/>
        <color rgb="FF660066"/>
        <rFont val="Times New Roman"/>
        <family val="1"/>
        <charset val="204"/>
      </rPr>
      <t>Realizarea unui sistem educațional eficient, relevant, accesibil</t>
    </r>
    <r>
      <rPr>
        <b/>
        <i/>
        <sz val="11"/>
        <color rgb="FF660066"/>
        <rFont val="Times New Roman"/>
        <family val="1"/>
        <charset val="204"/>
      </rPr>
      <t xml:space="preserve"> : asigurarea educației complementare prin număr de ore opționale, cercuri pe interese, secții sportive; școlarizarea tuturor copiilor; număr de ore de clasă relevante cu utilizarea TIC; asigurarea evaluărilor în conformitate cu noile prevederi (număr de probe de evaluare propuse de DG și rapoarte calitative întocmite); % promovabilității testărilor naționale și a examenelor de absolvire ; Fișe de post revizuite pentru prevenirea și combaterea violenței;                                                                                                                                                               </t>
    </r>
    <r>
      <rPr>
        <b/>
        <u/>
        <sz val="11"/>
        <color rgb="FF660066"/>
        <rFont val="Times New Roman"/>
        <family val="1"/>
        <charset val="204"/>
      </rPr>
      <t xml:space="preserve">Promovarea educației incluzive și organizarea învățământului pentru copiii cu CES: </t>
    </r>
    <r>
      <rPr>
        <b/>
        <i/>
        <sz val="11"/>
        <color rgb="FF660066"/>
        <rFont val="Times New Roman"/>
        <family val="1"/>
        <charset val="204"/>
      </rPr>
      <t xml:space="preserve">  număr de cadre didactice, părinți formați; număr de copii ce studiază în bază de PEI elaborate în comun cu CDS; teste elaborate în bază CM, PEI; ședințe ale CMI; sume de resurse  financiare alocate și materiale procurate; număr de acțiuni pentru sensibilizarea opiniei publice; rapoarte elaborate; număr de copii cu CES alimentați, număr de asistențe specializate de către colaboratorii SAP; servicii prestate de către actorii sociali (asistent social, centrul de sănătate);                                                                                  </t>
    </r>
    <r>
      <rPr>
        <b/>
        <u/>
        <sz val="11"/>
        <color rgb="FF660066"/>
        <rFont val="Times New Roman"/>
        <family val="1"/>
        <charset val="204"/>
      </rPr>
      <t xml:space="preserve">Susținerea elevilor capabili de performanțe: </t>
    </r>
    <r>
      <rPr>
        <b/>
        <i/>
        <sz val="11"/>
        <color rgb="FF660066"/>
        <rFont val="Times New Roman"/>
        <family val="1"/>
        <charset val="204"/>
      </rPr>
      <t xml:space="preserve">  număr de persoane implicate (cadre didactice, copiii, părinți, actori sociali); procese verbale ale concursurilor școlare, teste elaborate pentru concursurile școlare ; Fișe completate ”Școala viitorilor olimpici”; repartizarea orelor complementare din cadrul orelor opționale; număr de elevi distinși cu premii, diplome, premiul”Tudor Strișcă”;  promovarea performanțelor școlare prin intermediul paginii WEB, ziarului școlar, panoul informativ; stimularea copiilor cu performanțe prin organizarea excursiilor.                                                                                                                                                             </t>
    </r>
  </si>
  <si>
    <t>În anul de studii 2016-2017  trei cadre didactice au conferit gradul didacti Doi, % cadrelor didactice cu gradul doi  va  crește  cu 18.75, ceea ce va constitui 72,05%. În anul de studii 2017-2018  două cadre didactice intenționează să confere gradul didactic Doi. În gimnaziu sunt profesori care predau câte două disciplini înrudite, cum ar fi: chimia și biologia, istoria și geografia, limba rusă și educația muzicală, educația tehnologică și educația plastică, CDS predă informatica.</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</si>
</sst>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р_._-;\-* #,##0.00_р_._-;_-* &quot;-&quot;??_р_._-;_-@_-"/>
    <numFmt numFmtId="164" formatCode="0.0"/>
    <numFmt numFmtId="165" formatCode="0.0%"/>
    <numFmt numFmtId="166" formatCode="_-* #,##0_р_._-;\-* #,##0_р_._-;_-* &quot;-&quot;??_р_._-;_-@_-"/>
    <numFmt numFmtId="167" formatCode="0.000%"/>
  </numFmts>
  <fonts count="81" x14ac:knownFonts="1">
    <font>
      <sz val="11"/>
      <color theme="1"/>
      <name val="Calibri"/>
      <family val="2"/>
      <charset val="204"/>
      <scheme val="minor"/>
    </font>
    <font>
      <sz val="11"/>
      <color theme="1"/>
      <name val="Calibri"/>
      <family val="2"/>
      <charset val="204"/>
      <scheme val="minor"/>
    </font>
    <font>
      <sz val="11"/>
      <color theme="0"/>
      <name val="Calibri"/>
      <family val="2"/>
      <charset val="204"/>
      <scheme val="minor"/>
    </font>
    <font>
      <b/>
      <sz val="28"/>
      <color theme="0"/>
      <name val="Times New Roman"/>
      <family val="1"/>
      <charset val="204"/>
    </font>
    <font>
      <b/>
      <sz val="11"/>
      <color theme="1"/>
      <name val="Times New Roman"/>
      <family val="1"/>
      <charset val="204"/>
    </font>
    <font>
      <i/>
      <sz val="11"/>
      <color theme="1"/>
      <name val="Calibri"/>
      <family val="2"/>
      <charset val="204"/>
      <scheme val="minor"/>
    </font>
    <font>
      <b/>
      <i/>
      <sz val="14"/>
      <color theme="1"/>
      <name val="Times New Roman"/>
      <family val="1"/>
      <charset val="204"/>
    </font>
    <font>
      <b/>
      <sz val="14"/>
      <color theme="1"/>
      <name val="Times New Roman"/>
      <family val="1"/>
      <charset val="204"/>
    </font>
    <font>
      <b/>
      <sz val="11"/>
      <color indexed="8"/>
      <name val="Times New Roman"/>
      <family val="1"/>
      <charset val="204"/>
    </font>
    <font>
      <sz val="9"/>
      <color indexed="8"/>
      <name val="Calibri"/>
      <family val="2"/>
    </font>
    <font>
      <b/>
      <sz val="11"/>
      <color rgb="FF00B050"/>
      <name val="Calibri"/>
      <family val="2"/>
      <charset val="204"/>
      <scheme val="minor"/>
    </font>
    <font>
      <b/>
      <i/>
      <sz val="11"/>
      <color theme="1"/>
      <name val="Times New Roman"/>
      <family val="1"/>
      <charset val="204"/>
    </font>
    <font>
      <sz val="11"/>
      <color theme="1"/>
      <name val="Times New Roman"/>
      <family val="1"/>
      <charset val="204"/>
    </font>
    <font>
      <b/>
      <i/>
      <sz val="11"/>
      <color theme="1"/>
      <name val="Calibri"/>
      <family val="2"/>
      <charset val="204"/>
      <scheme val="minor"/>
    </font>
    <font>
      <i/>
      <sz val="11"/>
      <color rgb="FF0070C0"/>
      <name val="Calibri"/>
      <family val="2"/>
      <charset val="204"/>
      <scheme val="minor"/>
    </font>
    <font>
      <b/>
      <sz val="16"/>
      <color theme="0"/>
      <name val="Times New Roman"/>
      <family val="1"/>
      <charset val="204"/>
    </font>
    <font>
      <i/>
      <sz val="11"/>
      <color theme="1"/>
      <name val="Calibri"/>
      <family val="2"/>
      <charset val="204"/>
    </font>
    <font>
      <b/>
      <sz val="11"/>
      <color theme="1"/>
      <name val="Calibri"/>
      <family val="2"/>
      <charset val="204"/>
      <scheme val="minor"/>
    </font>
    <font>
      <b/>
      <sz val="11"/>
      <color theme="7" tint="-0.499984740745262"/>
      <name val="Times New Roman"/>
      <family val="1"/>
      <charset val="204"/>
    </font>
    <font>
      <b/>
      <sz val="11"/>
      <color theme="7" tint="-0.499984740745262"/>
      <name val="Calibri"/>
      <family val="2"/>
      <charset val="204"/>
      <scheme val="minor"/>
    </font>
    <font>
      <sz val="11"/>
      <color theme="7" tint="-0.499984740745262"/>
      <name val="Calibri"/>
      <family val="2"/>
      <charset val="204"/>
      <scheme val="minor"/>
    </font>
    <font>
      <sz val="11"/>
      <color theme="7" tint="-0.499984740745262"/>
      <name val="Times New Roman"/>
      <family val="1"/>
    </font>
    <font>
      <b/>
      <sz val="11"/>
      <color theme="7" tint="-0.499984740745262"/>
      <name val="Times New Roman"/>
      <family val="1"/>
    </font>
    <font>
      <b/>
      <sz val="10"/>
      <color theme="7" tint="-0.499984740745262"/>
      <name val="Times New Roman"/>
      <family val="1"/>
    </font>
    <font>
      <b/>
      <sz val="9"/>
      <color theme="7" tint="-0.499984740745262"/>
      <name val="Times New Roman"/>
      <family val="1"/>
      <charset val="204"/>
    </font>
    <font>
      <i/>
      <sz val="11"/>
      <color theme="7" tint="-0.499984740745262"/>
      <name val="Calibri"/>
      <family val="2"/>
      <charset val="204"/>
      <scheme val="minor"/>
    </font>
    <font>
      <b/>
      <sz val="10"/>
      <color theme="7" tint="-0.499984740745262"/>
      <name val="Times New Roman"/>
      <family val="1"/>
      <charset val="204"/>
    </font>
    <font>
      <sz val="11"/>
      <color theme="7" tint="-0.499984740745262"/>
      <name val="Times New Roman"/>
      <family val="1"/>
      <charset val="204"/>
    </font>
    <font>
      <b/>
      <i/>
      <sz val="11"/>
      <color theme="7" tint="-0.499984740745262"/>
      <name val="Times New Roman"/>
      <family val="1"/>
      <charset val="204"/>
    </font>
    <font>
      <b/>
      <sz val="14"/>
      <color theme="7" tint="-0.499984740745262"/>
      <name val="Calibri"/>
      <family val="2"/>
      <charset val="204"/>
      <scheme val="minor"/>
    </font>
    <font>
      <sz val="14"/>
      <color theme="1"/>
      <name val="Calibri"/>
      <family val="2"/>
      <charset val="204"/>
      <scheme val="minor"/>
    </font>
    <font>
      <i/>
      <sz val="14"/>
      <color theme="1"/>
      <name val="Calibri"/>
      <family val="2"/>
      <scheme val="minor"/>
    </font>
    <font>
      <i/>
      <sz val="11"/>
      <color theme="7" tint="-0.499984740745262"/>
      <name val="Times New Roman"/>
      <family val="1"/>
    </font>
    <font>
      <b/>
      <sz val="11"/>
      <color rgb="FF660066"/>
      <name val="Times New Roman"/>
      <family val="1"/>
    </font>
    <font>
      <sz val="11"/>
      <color rgb="FF660066"/>
      <name val="Times New Roman"/>
      <family val="1"/>
    </font>
    <font>
      <b/>
      <sz val="20"/>
      <color rgb="FF660066"/>
      <name val="Times New Roman"/>
      <family val="1"/>
    </font>
    <font>
      <b/>
      <sz val="20"/>
      <color rgb="FF660066"/>
      <name val="Times New Roman"/>
      <family val="1"/>
      <charset val="204"/>
    </font>
    <font>
      <b/>
      <i/>
      <sz val="20"/>
      <color rgb="FF660066"/>
      <name val="Times New Roman"/>
      <family val="1"/>
      <charset val="204"/>
    </font>
    <font>
      <b/>
      <i/>
      <sz val="14"/>
      <color rgb="FF660066"/>
      <name val="Times New Roman"/>
      <family val="1"/>
      <charset val="204"/>
    </font>
    <font>
      <sz val="11"/>
      <color rgb="FF660066"/>
      <name val="Calibri"/>
      <family val="2"/>
      <charset val="204"/>
      <scheme val="minor"/>
    </font>
    <font>
      <i/>
      <sz val="11"/>
      <color rgb="FF660066"/>
      <name val="Times New Roman"/>
      <family val="1"/>
    </font>
    <font>
      <i/>
      <sz val="12"/>
      <color theme="7" tint="-0.499984740745262"/>
      <name val="Calibri"/>
      <family val="2"/>
      <charset val="204"/>
      <scheme val="minor"/>
    </font>
    <font>
      <b/>
      <sz val="10"/>
      <color rgb="FF660066"/>
      <name val="Times New Roman"/>
      <family val="1"/>
    </font>
    <font>
      <b/>
      <sz val="11"/>
      <color rgb="FF660066"/>
      <name val="Times New Roman"/>
      <family val="1"/>
      <charset val="204"/>
    </font>
    <font>
      <sz val="11"/>
      <color rgb="FF660066"/>
      <name val="Calibri"/>
      <family val="2"/>
    </font>
    <font>
      <b/>
      <i/>
      <sz val="12"/>
      <color rgb="FF660066"/>
      <name val="Times New Roman"/>
      <family val="1"/>
      <charset val="204"/>
    </font>
    <font>
      <b/>
      <i/>
      <sz val="20"/>
      <color rgb="FF660066"/>
      <name val="Times New Roman"/>
      <family val="1"/>
    </font>
    <font>
      <b/>
      <sz val="9"/>
      <color rgb="FF660066"/>
      <name val="Times New Roman"/>
      <family val="1"/>
    </font>
    <font>
      <sz val="11"/>
      <color theme="1"/>
      <name val="Times New Roman"/>
      <family val="1"/>
    </font>
    <font>
      <b/>
      <i/>
      <sz val="11"/>
      <color theme="7" tint="-0.499984740745262"/>
      <name val="Times New Roman"/>
      <family val="1"/>
    </font>
    <font>
      <b/>
      <i/>
      <sz val="12"/>
      <color theme="7" tint="-0.499984740745262"/>
      <name val="Times New Roman"/>
      <family val="1"/>
      <charset val="204"/>
    </font>
    <font>
      <b/>
      <i/>
      <sz val="14"/>
      <color theme="7" tint="-0.499984740745262"/>
      <name val="Times New Roman"/>
      <family val="1"/>
      <charset val="204"/>
    </font>
    <font>
      <sz val="12"/>
      <color theme="1"/>
      <name val="Calibri"/>
      <family val="2"/>
      <charset val="204"/>
      <scheme val="minor"/>
    </font>
    <font>
      <b/>
      <i/>
      <sz val="11"/>
      <color rgb="FF660066"/>
      <name val="Times New Roman"/>
      <family val="1"/>
    </font>
    <font>
      <b/>
      <sz val="14"/>
      <color rgb="FF660066"/>
      <name val="Times New Roman"/>
      <family val="1"/>
      <charset val="204"/>
    </font>
    <font>
      <b/>
      <sz val="12"/>
      <color rgb="FF660066"/>
      <name val="Times New Roman"/>
      <family val="1"/>
      <charset val="204"/>
    </font>
    <font>
      <b/>
      <sz val="11"/>
      <color theme="1"/>
      <name val="Calibri"/>
      <family val="2"/>
      <scheme val="minor"/>
    </font>
    <font>
      <sz val="11"/>
      <name val="Times New Roman"/>
      <family val="1"/>
    </font>
    <font>
      <b/>
      <sz val="14"/>
      <color rgb="FF660066"/>
      <name val="Times New Roman"/>
      <family val="1"/>
    </font>
    <font>
      <b/>
      <sz val="11"/>
      <color theme="5" tint="-0.249977111117893"/>
      <name val="Times New Roman"/>
      <family val="1"/>
    </font>
    <font>
      <i/>
      <sz val="11"/>
      <name val="Times New Roman"/>
      <family val="1"/>
    </font>
    <font>
      <b/>
      <sz val="10"/>
      <color indexed="8"/>
      <name val="Calibri"/>
      <family val="2"/>
      <charset val="204"/>
    </font>
    <font>
      <b/>
      <sz val="11"/>
      <name val="Times New Roman"/>
      <family val="1"/>
    </font>
    <font>
      <u/>
      <sz val="11"/>
      <color theme="1"/>
      <name val="Times New Roman"/>
      <family val="1"/>
    </font>
    <font>
      <u/>
      <sz val="11"/>
      <name val="Times New Roman"/>
      <family val="1"/>
    </font>
    <font>
      <b/>
      <sz val="14"/>
      <color rgb="FFFF0000"/>
      <name val="Calibri"/>
      <family val="2"/>
      <scheme val="minor"/>
    </font>
    <font>
      <b/>
      <i/>
      <sz val="14"/>
      <color rgb="FFFF0000"/>
      <name val="Calibri"/>
      <family val="2"/>
      <scheme val="minor"/>
    </font>
    <font>
      <b/>
      <sz val="11"/>
      <color rgb="FF660066"/>
      <name val="Calibri"/>
      <family val="2"/>
      <scheme val="minor"/>
    </font>
    <font>
      <sz val="11"/>
      <color rgb="FFFF0000"/>
      <name val="Calibri"/>
      <family val="2"/>
      <charset val="204"/>
      <scheme val="minor"/>
    </font>
    <font>
      <b/>
      <i/>
      <u/>
      <sz val="11"/>
      <color rgb="FF660066"/>
      <name val="Times New Roman"/>
      <family val="1"/>
    </font>
    <font>
      <b/>
      <sz val="14"/>
      <color indexed="8"/>
      <name val="Calibri"/>
      <family val="2"/>
      <charset val="204"/>
    </font>
    <font>
      <b/>
      <i/>
      <sz val="14"/>
      <color indexed="8"/>
      <name val="Calibri"/>
      <family val="2"/>
      <charset val="204"/>
    </font>
    <font>
      <i/>
      <sz val="12"/>
      <color theme="1"/>
      <name val="Calibri"/>
      <family val="2"/>
      <charset val="204"/>
      <scheme val="minor"/>
    </font>
    <font>
      <b/>
      <i/>
      <sz val="12"/>
      <color rgb="FF660066"/>
      <name val="Times New Roman"/>
      <family val="1"/>
    </font>
    <font>
      <b/>
      <sz val="12"/>
      <color theme="7" tint="-0.499984740745262"/>
      <name val="Times New Roman"/>
      <family val="1"/>
    </font>
    <font>
      <sz val="12"/>
      <color theme="1"/>
      <name val="Times New Roman"/>
      <family val="1"/>
    </font>
    <font>
      <i/>
      <u/>
      <sz val="12"/>
      <color theme="7" tint="-0.499984740745262"/>
      <name val="Calibri"/>
      <family val="2"/>
      <scheme val="minor"/>
    </font>
    <font>
      <b/>
      <sz val="11"/>
      <color theme="7" tint="-0.499984740745262"/>
      <name val="Times New Roman"/>
      <family val="1"/>
      <charset val="238"/>
    </font>
    <font>
      <b/>
      <i/>
      <sz val="11"/>
      <color rgb="FF660066"/>
      <name val="Times New Roman"/>
      <family val="1"/>
      <charset val="204"/>
    </font>
    <font>
      <b/>
      <u/>
      <sz val="11"/>
      <color rgb="FF660066"/>
      <name val="Times New Roman"/>
      <family val="1"/>
      <charset val="204"/>
    </font>
    <font>
      <u/>
      <sz val="11"/>
      <color theme="10"/>
      <name val="Calibri"/>
      <family val="2"/>
      <charset val="204"/>
      <scheme val="minor"/>
    </font>
  </fonts>
  <fills count="1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bgColor indexed="64"/>
      </patternFill>
    </fill>
    <fill>
      <patternFill patternType="solid">
        <fgColor theme="5" tint="0.59999389629810485"/>
        <bgColor indexed="64"/>
      </patternFill>
    </fill>
    <fill>
      <patternFill patternType="solid">
        <fgColor theme="5" tint="0.79998168889431442"/>
        <bgColor indexed="64"/>
      </patternFill>
    </fill>
    <fill>
      <patternFill patternType="solid">
        <fgColor rgb="FFFF5050"/>
        <bgColor indexed="64"/>
      </patternFill>
    </fill>
    <fill>
      <patternFill patternType="solid">
        <fgColor theme="5" tint="-0.499984740745262"/>
        <bgColor indexed="64"/>
      </patternFill>
    </fill>
    <fill>
      <patternFill patternType="solid">
        <fgColor indexed="9"/>
        <bgColor indexed="64"/>
      </patternFill>
    </fill>
    <fill>
      <patternFill patternType="solid">
        <fgColor theme="7" tint="-0.249977111117893"/>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diagonal/>
    </border>
    <border>
      <left style="medium">
        <color auto="1"/>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auto="1"/>
      </right>
      <top style="medium">
        <color auto="1"/>
      </top>
      <bottom style="medium">
        <color auto="1"/>
      </bottom>
      <diagonal/>
    </border>
    <border>
      <left style="medium">
        <color indexed="64"/>
      </left>
      <right/>
      <top style="medium">
        <color indexed="64"/>
      </top>
      <bottom style="medium">
        <color indexed="64"/>
      </bottom>
      <diagonal/>
    </border>
    <border>
      <left/>
      <right/>
      <top style="medium">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auto="1"/>
      </left>
      <right/>
      <top style="medium">
        <color auto="1"/>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hair">
        <color indexed="64"/>
      </left>
      <right style="thin">
        <color indexed="64"/>
      </right>
      <top/>
      <bottom style="hair">
        <color indexed="64"/>
      </bottom>
      <diagonal/>
    </border>
    <border>
      <left/>
      <right style="medium">
        <color indexed="64"/>
      </right>
      <top style="thin">
        <color indexed="64"/>
      </top>
      <bottom/>
      <diagonal/>
    </border>
  </borders>
  <cellStyleXfs count="7">
    <xf numFmtId="0" fontId="0" fillId="0" borderId="0"/>
    <xf numFmtId="0" fontId="2" fillId="2" borderId="0" applyNumberFormat="0" applyBorder="0" applyAlignment="0" applyProtection="0"/>
    <xf numFmtId="0" fontId="1" fillId="3" borderId="0" applyNumberFormat="0" applyBorder="0" applyAlignment="0" applyProtection="0"/>
    <xf numFmtId="0" fontId="2" fillId="4"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80" fillId="0" borderId="0" applyNumberFormat="0" applyFill="0" applyBorder="0" applyAlignment="0" applyProtection="0"/>
  </cellStyleXfs>
  <cellXfs count="1342">
    <xf numFmtId="0" fontId="0" fillId="0" borderId="0" xfId="0"/>
    <xf numFmtId="0" fontId="7" fillId="0" borderId="0" xfId="0" applyFont="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6" fillId="0" borderId="0" xfId="0" applyFont="1" applyBorder="1" applyAlignment="1">
      <alignment horizontal="left" vertical="center"/>
    </xf>
    <xf numFmtId="0" fontId="0" fillId="0" borderId="0" xfId="0" applyFill="1" applyBorder="1"/>
    <xf numFmtId="14" fontId="8" fillId="0" borderId="0" xfId="0" applyNumberFormat="1" applyFont="1" applyFill="1" applyBorder="1"/>
    <xf numFmtId="0" fontId="9" fillId="0" borderId="0" xfId="0" applyFont="1" applyFill="1" applyBorder="1"/>
    <xf numFmtId="0" fontId="9" fillId="0" borderId="0" xfId="0" applyFont="1" applyBorder="1"/>
    <xf numFmtId="0" fontId="6" fillId="0" borderId="0" xfId="0" applyFont="1" applyAlignment="1">
      <alignment horizontal="left"/>
    </xf>
    <xf numFmtId="0" fontId="0" fillId="0" borderId="0" xfId="0" applyFill="1" applyBorder="1" applyAlignment="1">
      <alignment vertical="top" wrapText="1"/>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5" fillId="0" borderId="0" xfId="0" applyFont="1" applyBorder="1" applyAlignment="1">
      <alignment horizontal="left"/>
    </xf>
    <xf numFmtId="0" fontId="0" fillId="0" borderId="0" xfId="0" applyFill="1" applyBorder="1" applyAlignment="1">
      <alignment vertical="top"/>
    </xf>
    <xf numFmtId="0" fontId="5" fillId="0" borderId="0" xfId="0" applyFont="1" applyFill="1" applyBorder="1" applyAlignment="1">
      <alignment horizontal="center" vertical="top"/>
    </xf>
    <xf numFmtId="0" fontId="0" fillId="0" borderId="0" xfId="0" applyAlignment="1"/>
    <xf numFmtId="0" fontId="5" fillId="0" borderId="0" xfId="0" applyFont="1" applyAlignment="1">
      <alignment vertical="center"/>
    </xf>
    <xf numFmtId="0" fontId="0" fillId="0" borderId="0" xfId="0" applyBorder="1" applyAlignment="1">
      <alignment vertical="top" wrapText="1"/>
    </xf>
    <xf numFmtId="0" fontId="4" fillId="0" borderId="0" xfId="0" applyFont="1" applyBorder="1" applyAlignment="1">
      <alignment vertical="center" wrapText="1"/>
    </xf>
    <xf numFmtId="0" fontId="0" fillId="0" borderId="0" xfId="0" applyBorder="1" applyAlignment="1"/>
    <xf numFmtId="0" fontId="12" fillId="0" borderId="0" xfId="0" applyFont="1"/>
    <xf numFmtId="0" fontId="14" fillId="0" borderId="0" xfId="0" applyFont="1"/>
    <xf numFmtId="0" fontId="5" fillId="0" borderId="0" xfId="0" applyFont="1" applyBorder="1" applyAlignment="1">
      <alignment horizontal="center" vertical="center"/>
    </xf>
    <xf numFmtId="0" fontId="13" fillId="0" borderId="0" xfId="0" applyFont="1"/>
    <xf numFmtId="0" fontId="13" fillId="0" borderId="0" xfId="0" applyFont="1" applyAlignment="1">
      <alignment horizontal="center" wrapText="1"/>
    </xf>
    <xf numFmtId="0" fontId="0" fillId="0" borderId="0" xfId="0" applyFill="1" applyBorder="1" applyAlignment="1"/>
    <xf numFmtId="0" fontId="0" fillId="0" borderId="0" xfId="0" applyFill="1"/>
    <xf numFmtId="0" fontId="6" fillId="0" borderId="0" xfId="2" applyNumberFormat="1" applyFont="1" applyFill="1" applyBorder="1" applyAlignment="1">
      <alignment horizontal="center" vertical="center"/>
    </xf>
    <xf numFmtId="0" fontId="12" fillId="0" borderId="0" xfId="0" applyFont="1" applyFill="1"/>
    <xf numFmtId="0" fontId="0" fillId="0" borderId="0" xfId="0" applyFill="1" applyBorder="1" applyAlignment="1">
      <alignment horizontal="left" vertical="top"/>
    </xf>
    <xf numFmtId="0" fontId="11" fillId="0" borderId="0" xfId="0" applyFont="1" applyBorder="1" applyAlignment="1">
      <alignment horizontal="center" vertical="center"/>
    </xf>
    <xf numFmtId="0" fontId="11" fillId="0" borderId="0" xfId="0" applyFont="1" applyBorder="1" applyAlignment="1">
      <alignment horizontal="center" vertical="center" wrapText="1"/>
    </xf>
    <xf numFmtId="0" fontId="12" fillId="0" borderId="0" xfId="0" applyFont="1" applyBorder="1" applyAlignment="1">
      <alignment vertical="justify"/>
    </xf>
    <xf numFmtId="0" fontId="12" fillId="0" borderId="0" xfId="0" applyFont="1" applyBorder="1" applyAlignment="1">
      <alignment horizontal="left" vertical="justify"/>
    </xf>
    <xf numFmtId="0" fontId="12" fillId="0" borderId="0" xfId="0" applyFont="1" applyBorder="1" applyAlignment="1">
      <alignment vertical="justify" wrapText="1"/>
    </xf>
    <xf numFmtId="0" fontId="12" fillId="0" borderId="0" xfId="0" applyFont="1" applyBorder="1" applyAlignment="1">
      <alignment horizontal="center" vertical="justify" wrapText="1"/>
    </xf>
    <xf numFmtId="0" fontId="0" fillId="0" borderId="0" xfId="0" applyAlignment="1">
      <alignment horizontal="center"/>
    </xf>
    <xf numFmtId="0" fontId="6" fillId="0" borderId="0" xfId="2" applyFont="1" applyFill="1" applyBorder="1" applyAlignment="1">
      <alignment vertical="center"/>
    </xf>
    <xf numFmtId="0" fontId="5" fillId="0" borderId="0" xfId="0" applyFont="1" applyBorder="1" applyAlignment="1"/>
    <xf numFmtId="0" fontId="5" fillId="0" borderId="0" xfId="0" applyFont="1" applyFill="1" applyBorder="1" applyAlignment="1"/>
    <xf numFmtId="0" fontId="5" fillId="0" borderId="0" xfId="0" applyFont="1" applyFill="1" applyBorder="1" applyAlignment="1">
      <alignment horizontal="center" vertical="top" wrapText="1"/>
    </xf>
    <xf numFmtId="0" fontId="4" fillId="0" borderId="0" xfId="0" applyFont="1" applyFill="1" applyBorder="1" applyAlignment="1">
      <alignment horizontal="left" vertical="center"/>
    </xf>
    <xf numFmtId="1" fontId="17" fillId="0" borderId="0" xfId="0" applyNumberFormat="1" applyFont="1" applyFill="1" applyBorder="1" applyAlignment="1">
      <alignment horizontal="center" vertical="top" wrapText="1"/>
    </xf>
    <xf numFmtId="49" fontId="0" fillId="0" borderId="0" xfId="0" applyNumberFormat="1" applyFill="1" applyBorder="1" applyAlignment="1">
      <alignment horizontal="center" vertical="top" wrapText="1"/>
    </xf>
    <xf numFmtId="0" fontId="5" fillId="0" borderId="0" xfId="0" applyFont="1" applyBorder="1" applyAlignment="1">
      <alignment horizontal="center"/>
    </xf>
    <xf numFmtId="0" fontId="0" fillId="0" borderId="0" xfId="0" applyBorder="1" applyAlignment="1">
      <alignment horizontal="center"/>
    </xf>
    <xf numFmtId="0" fontId="16" fillId="0" borderId="0" xfId="2" applyFont="1" applyFill="1" applyBorder="1" applyAlignment="1">
      <alignment horizontal="center" vertical="center"/>
    </xf>
    <xf numFmtId="0" fontId="21" fillId="0" borderId="0" xfId="0" applyFont="1" applyAlignment="1"/>
    <xf numFmtId="0" fontId="20" fillId="0" borderId="0" xfId="0" applyFont="1"/>
    <xf numFmtId="0" fontId="25" fillId="0" borderId="0" xfId="0" applyFont="1" applyBorder="1" applyAlignment="1">
      <alignment horizontal="center"/>
    </xf>
    <xf numFmtId="0" fontId="20" fillId="0" borderId="0" xfId="0" applyFont="1" applyFill="1" applyBorder="1" applyAlignment="1">
      <alignment vertical="top" wrapText="1"/>
    </xf>
    <xf numFmtId="0" fontId="4" fillId="0" borderId="27" xfId="0" applyFont="1" applyBorder="1" applyAlignment="1">
      <alignment vertical="center"/>
    </xf>
    <xf numFmtId="0" fontId="18" fillId="0" borderId="35" xfId="0" applyFont="1" applyBorder="1" applyAlignment="1">
      <alignment horizontal="left" vertical="center"/>
    </xf>
    <xf numFmtId="0" fontId="18" fillId="0" borderId="37" xfId="0" applyFont="1" applyBorder="1" applyAlignment="1">
      <alignment horizontal="left" vertical="center"/>
    </xf>
    <xf numFmtId="0" fontId="18" fillId="0" borderId="70" xfId="0" applyFont="1" applyBorder="1"/>
    <xf numFmtId="0" fontId="25" fillId="0" borderId="0" xfId="0" applyFont="1" applyBorder="1" applyAlignment="1">
      <alignment horizontal="center" vertical="center"/>
    </xf>
    <xf numFmtId="0" fontId="0" fillId="0" borderId="0" xfId="0" applyBorder="1"/>
    <xf numFmtId="1" fontId="23" fillId="0" borderId="42" xfId="0" applyNumberFormat="1" applyFont="1" applyFill="1" applyBorder="1" applyAlignment="1" applyProtection="1">
      <alignment horizontal="center" vertical="center" wrapText="1"/>
    </xf>
    <xf numFmtId="0" fontId="30" fillId="0" borderId="0" xfId="0" applyFont="1"/>
    <xf numFmtId="0" fontId="29" fillId="0" borderId="0" xfId="0" applyNumberFormat="1" applyFont="1" applyFill="1" applyBorder="1" applyAlignment="1">
      <alignment vertical="top" wrapText="1"/>
    </xf>
    <xf numFmtId="49" fontId="30" fillId="0" borderId="0" xfId="0" applyNumberFormat="1" applyFont="1"/>
    <xf numFmtId="49" fontId="30" fillId="0" borderId="4" xfId="0" applyNumberFormat="1" applyFont="1" applyBorder="1"/>
    <xf numFmtId="0" fontId="30" fillId="0" borderId="4" xfId="0" applyFont="1" applyBorder="1"/>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32" fillId="0" borderId="0" xfId="0" applyFont="1" applyAlignment="1"/>
    <xf numFmtId="1" fontId="33" fillId="8" borderId="34" xfId="0" applyNumberFormat="1" applyFont="1" applyFill="1" applyBorder="1" applyAlignment="1">
      <alignment horizontal="center" vertical="top"/>
    </xf>
    <xf numFmtId="1" fontId="33" fillId="8" borderId="36" xfId="0" applyNumberFormat="1" applyFont="1" applyFill="1" applyBorder="1" applyAlignment="1">
      <alignment horizontal="center" vertical="top"/>
    </xf>
    <xf numFmtId="1" fontId="33" fillId="8" borderId="42" xfId="0" applyNumberFormat="1" applyFont="1" applyFill="1" applyBorder="1" applyAlignment="1">
      <alignment horizontal="center" vertical="top"/>
    </xf>
    <xf numFmtId="1" fontId="33" fillId="8" borderId="12" xfId="0" applyNumberFormat="1" applyFont="1" applyFill="1" applyBorder="1" applyAlignment="1">
      <alignment horizontal="center" vertical="center"/>
    </xf>
    <xf numFmtId="1" fontId="33" fillId="8" borderId="2"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xf>
    <xf numFmtId="1" fontId="33" fillId="8" borderId="35" xfId="0" applyNumberFormat="1" applyFont="1" applyFill="1" applyBorder="1" applyAlignment="1">
      <alignment horizontal="center" vertical="top"/>
    </xf>
    <xf numFmtId="1" fontId="33" fillId="8" borderId="11" xfId="0" applyNumberFormat="1" applyFont="1" applyFill="1" applyBorder="1" applyAlignment="1">
      <alignment horizontal="center" vertical="top"/>
    </xf>
    <xf numFmtId="1" fontId="33" fillId="8" borderId="33" xfId="0" applyNumberFormat="1" applyFont="1" applyFill="1" applyBorder="1" applyAlignment="1">
      <alignment horizontal="center" vertical="top"/>
    </xf>
    <xf numFmtId="1" fontId="33" fillId="8" borderId="10" xfId="0" applyNumberFormat="1" applyFont="1" applyFill="1" applyBorder="1" applyAlignment="1">
      <alignment horizontal="center" vertical="top"/>
    </xf>
    <xf numFmtId="1" fontId="33" fillId="8" borderId="37" xfId="0" applyNumberFormat="1" applyFont="1" applyFill="1" applyBorder="1" applyAlignment="1">
      <alignment horizontal="center" vertical="top"/>
    </xf>
    <xf numFmtId="1" fontId="33" fillId="8" borderId="18" xfId="0" applyNumberFormat="1" applyFont="1" applyFill="1" applyBorder="1" applyAlignment="1">
      <alignment horizontal="center" vertical="top"/>
    </xf>
    <xf numFmtId="1" fontId="33" fillId="8" borderId="20" xfId="0" applyNumberFormat="1" applyFont="1" applyFill="1" applyBorder="1" applyAlignment="1">
      <alignment horizontal="center" vertical="top"/>
    </xf>
    <xf numFmtId="1" fontId="33" fillId="8" borderId="1" xfId="0" applyNumberFormat="1" applyFont="1" applyFill="1" applyBorder="1" applyAlignment="1">
      <alignment horizontal="center" vertical="top"/>
    </xf>
    <xf numFmtId="1" fontId="33" fillId="8" borderId="70" xfId="0" applyNumberFormat="1" applyFont="1" applyFill="1" applyBorder="1" applyAlignment="1">
      <alignment horizontal="center" vertical="top"/>
    </xf>
    <xf numFmtId="1" fontId="33" fillId="8" borderId="21" xfId="0" applyNumberFormat="1" applyFont="1" applyFill="1" applyBorder="1" applyAlignment="1">
      <alignment horizontal="center" vertical="top"/>
    </xf>
    <xf numFmtId="1" fontId="33" fillId="8" borderId="69" xfId="0" applyNumberFormat="1" applyFont="1" applyFill="1" applyBorder="1" applyAlignment="1">
      <alignment horizontal="center" vertical="top"/>
    </xf>
    <xf numFmtId="1" fontId="33" fillId="8" borderId="30" xfId="0" applyNumberFormat="1" applyFont="1" applyFill="1" applyBorder="1" applyAlignment="1">
      <alignment horizontal="center" vertical="top"/>
    </xf>
    <xf numFmtId="1" fontId="33" fillId="8" borderId="41" xfId="0" applyNumberFormat="1" applyFont="1" applyFill="1" applyBorder="1" applyAlignment="1">
      <alignment horizontal="center" vertical="top"/>
    </xf>
    <xf numFmtId="1" fontId="33" fillId="8" borderId="29" xfId="0" applyNumberFormat="1" applyFont="1" applyFill="1" applyBorder="1" applyAlignment="1">
      <alignment horizontal="center" vertical="top"/>
    </xf>
    <xf numFmtId="0" fontId="44" fillId="0" borderId="0" xfId="0" applyFont="1" applyFill="1" applyBorder="1" applyAlignment="1">
      <alignment horizontal="center"/>
    </xf>
    <xf numFmtId="0" fontId="44" fillId="0" borderId="0" xfId="0" applyFont="1" applyBorder="1" applyAlignment="1">
      <alignment horizontal="center"/>
    </xf>
    <xf numFmtId="1" fontId="33" fillId="8" borderId="12" xfId="0" applyNumberFormat="1" applyFont="1" applyFill="1" applyBorder="1" applyAlignment="1">
      <alignment vertical="center"/>
    </xf>
    <xf numFmtId="1" fontId="33" fillId="8" borderId="33" xfId="0" applyNumberFormat="1" applyFont="1" applyFill="1" applyBorder="1" applyAlignment="1">
      <alignment vertical="center"/>
    </xf>
    <xf numFmtId="1" fontId="33" fillId="8" borderId="10" xfId="0" applyNumberFormat="1" applyFont="1" applyFill="1" applyBorder="1" applyAlignment="1">
      <alignment vertical="center"/>
    </xf>
    <xf numFmtId="1" fontId="33" fillId="8" borderId="2" xfId="0" applyNumberFormat="1" applyFont="1" applyFill="1" applyBorder="1" applyAlignment="1">
      <alignment vertical="center"/>
    </xf>
    <xf numFmtId="1" fontId="33" fillId="8" borderId="20" xfId="0" applyNumberFormat="1" applyFont="1" applyFill="1" applyBorder="1" applyAlignment="1">
      <alignment vertical="center"/>
    </xf>
    <xf numFmtId="1" fontId="33" fillId="8" borderId="1" xfId="0" applyNumberFormat="1" applyFont="1" applyFill="1" applyBorder="1" applyAlignment="1">
      <alignment vertical="center"/>
    </xf>
    <xf numFmtId="1" fontId="33" fillId="8" borderId="22" xfId="0" applyNumberFormat="1" applyFont="1" applyFill="1" applyBorder="1" applyAlignment="1">
      <alignment vertical="center"/>
    </xf>
    <xf numFmtId="1" fontId="33" fillId="8" borderId="38" xfId="0" applyNumberFormat="1" applyFont="1" applyFill="1" applyBorder="1" applyAlignment="1">
      <alignment vertical="center"/>
    </xf>
    <xf numFmtId="1" fontId="33" fillId="8" borderId="24" xfId="0" applyNumberFormat="1" applyFont="1" applyFill="1" applyBorder="1" applyAlignment="1">
      <alignment vertical="center"/>
    </xf>
    <xf numFmtId="1" fontId="33" fillId="8" borderId="31" xfId="0" applyNumberFormat="1" applyFont="1" applyFill="1" applyBorder="1" applyAlignment="1">
      <alignment vertical="center"/>
    </xf>
    <xf numFmtId="1" fontId="33" fillId="8" borderId="41" xfId="0" applyNumberFormat="1" applyFont="1" applyFill="1" applyBorder="1" applyAlignment="1">
      <alignment vertical="center"/>
    </xf>
    <xf numFmtId="1" fontId="33" fillId="8" borderId="29" xfId="0" applyNumberFormat="1" applyFont="1" applyFill="1" applyBorder="1" applyAlignment="1">
      <alignment vertical="center"/>
    </xf>
    <xf numFmtId="1" fontId="33" fillId="8" borderId="12" xfId="0" applyNumberFormat="1" applyFont="1" applyFill="1" applyBorder="1" applyAlignment="1">
      <alignment horizontal="center" vertical="center" wrapText="1"/>
    </xf>
    <xf numFmtId="1" fontId="33" fillId="8" borderId="35" xfId="0" applyNumberFormat="1" applyFont="1" applyFill="1" applyBorder="1" applyAlignment="1">
      <alignment horizontal="center" vertical="center"/>
    </xf>
    <xf numFmtId="1" fontId="33" fillId="8" borderId="13" xfId="0" applyNumberFormat="1" applyFont="1" applyFill="1" applyBorder="1" applyAlignment="1">
      <alignment horizontal="center" vertical="center"/>
    </xf>
    <xf numFmtId="1" fontId="33" fillId="8" borderId="31" xfId="0" applyNumberFormat="1" applyFont="1" applyFill="1" applyBorder="1" applyAlignment="1">
      <alignment horizontal="center" vertical="center" wrapText="1"/>
    </xf>
    <xf numFmtId="1" fontId="33" fillId="8" borderId="69" xfId="0" applyNumberFormat="1" applyFont="1" applyFill="1" applyBorder="1" applyAlignment="1">
      <alignment horizontal="center" vertical="center"/>
    </xf>
    <xf numFmtId="1" fontId="33" fillId="8" borderId="32" xfId="0" applyNumberFormat="1" applyFont="1" applyFill="1" applyBorder="1" applyAlignment="1">
      <alignment horizontal="center" vertical="center"/>
    </xf>
    <xf numFmtId="1" fontId="33" fillId="8" borderId="33" xfId="0" applyNumberFormat="1" applyFont="1" applyFill="1" applyBorder="1" applyAlignment="1">
      <alignment horizontal="center" vertical="center"/>
    </xf>
    <xf numFmtId="1" fontId="33" fillId="8" borderId="9" xfId="0" applyNumberFormat="1" applyFont="1" applyFill="1" applyBorder="1" applyAlignment="1">
      <alignment horizontal="center" vertical="center"/>
    </xf>
    <xf numFmtId="1" fontId="33" fillId="8" borderId="34"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xf>
    <xf numFmtId="1" fontId="33" fillId="8" borderId="28" xfId="0" applyNumberFormat="1" applyFont="1" applyFill="1" applyBorder="1" applyAlignment="1">
      <alignment horizontal="center" vertical="center"/>
    </xf>
    <xf numFmtId="1" fontId="33" fillId="8" borderId="42" xfId="0" applyNumberFormat="1" applyFont="1" applyFill="1" applyBorder="1" applyAlignment="1">
      <alignment horizontal="center" vertical="center"/>
    </xf>
    <xf numFmtId="1" fontId="33" fillId="8" borderId="60" xfId="0" applyNumberFormat="1" applyFont="1" applyFill="1" applyBorder="1" applyAlignment="1">
      <alignment horizontal="center" vertical="center"/>
    </xf>
    <xf numFmtId="1" fontId="33" fillId="8" borderId="51" xfId="0" applyNumberFormat="1" applyFont="1" applyFill="1" applyBorder="1" applyAlignment="1">
      <alignment horizontal="center" vertical="top"/>
    </xf>
    <xf numFmtId="1" fontId="33" fillId="8" borderId="52" xfId="0" applyNumberFormat="1" applyFont="1" applyFill="1" applyBorder="1" applyAlignment="1">
      <alignment horizontal="center" vertical="top"/>
    </xf>
    <xf numFmtId="1" fontId="33" fillId="8" borderId="72" xfId="0" applyNumberFormat="1" applyFont="1" applyFill="1" applyBorder="1" applyAlignment="1">
      <alignment horizontal="center" vertical="top" wrapText="1"/>
    </xf>
    <xf numFmtId="1" fontId="43" fillId="8" borderId="14" xfId="0" applyNumberFormat="1" applyFont="1" applyFill="1" applyBorder="1" applyAlignment="1">
      <alignment horizontal="center" vertical="center"/>
    </xf>
    <xf numFmtId="1" fontId="43" fillId="8" borderId="18" xfId="0" applyNumberFormat="1" applyFont="1" applyFill="1" applyBorder="1" applyAlignment="1">
      <alignment horizontal="center" vertical="center"/>
    </xf>
    <xf numFmtId="1" fontId="43" fillId="8" borderId="30"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wrapText="1"/>
    </xf>
    <xf numFmtId="1" fontId="43" fillId="8" borderId="45" xfId="0" applyNumberFormat="1" applyFont="1" applyFill="1" applyBorder="1" applyAlignment="1">
      <alignment horizontal="center" vertical="center"/>
    </xf>
    <xf numFmtId="9" fontId="43" fillId="8" borderId="17" xfId="0" applyNumberFormat="1" applyFont="1" applyFill="1" applyBorder="1" applyAlignment="1">
      <alignment horizontal="center" vertical="center"/>
    </xf>
    <xf numFmtId="0" fontId="39" fillId="8" borderId="46" xfId="0" applyFont="1" applyFill="1" applyBorder="1"/>
    <xf numFmtId="1" fontId="43" fillId="8" borderId="16" xfId="0" applyNumberFormat="1" applyFont="1" applyFill="1" applyBorder="1" applyAlignment="1">
      <alignment horizontal="center" vertical="center"/>
    </xf>
    <xf numFmtId="0" fontId="39" fillId="8" borderId="17" xfId="0" applyFont="1" applyFill="1" applyBorder="1"/>
    <xf numFmtId="0" fontId="39" fillId="8" borderId="25" xfId="0" applyFont="1" applyFill="1" applyBorder="1"/>
    <xf numFmtId="10" fontId="43" fillId="8" borderId="17" xfId="0" applyNumberFormat="1" applyFont="1" applyFill="1" applyBorder="1" applyAlignment="1">
      <alignment horizontal="center" vertical="center"/>
    </xf>
    <xf numFmtId="10" fontId="43" fillId="8" borderId="64" xfId="0" applyNumberFormat="1" applyFont="1" applyFill="1" applyBorder="1" applyAlignment="1">
      <alignment horizontal="center" vertical="center"/>
    </xf>
    <xf numFmtId="1" fontId="43" fillId="8" borderId="20" xfId="0" applyNumberFormat="1" applyFont="1" applyFill="1" applyBorder="1" applyAlignment="1">
      <alignment horizontal="center" vertical="center"/>
    </xf>
    <xf numFmtId="9" fontId="43" fillId="8" borderId="4" xfId="0" applyNumberFormat="1" applyFont="1" applyFill="1" applyBorder="1" applyAlignment="1">
      <alignment horizontal="center" vertical="center"/>
    </xf>
    <xf numFmtId="0" fontId="39" fillId="8" borderId="36" xfId="0" applyFont="1" applyFill="1" applyBorder="1"/>
    <xf numFmtId="1" fontId="43" fillId="8" borderId="3" xfId="0" applyNumberFormat="1" applyFont="1" applyFill="1" applyBorder="1" applyAlignment="1">
      <alignment horizontal="center" vertical="center"/>
    </xf>
    <xf numFmtId="0" fontId="39" fillId="8" borderId="4" xfId="0" applyFont="1" applyFill="1" applyBorder="1"/>
    <xf numFmtId="0" fontId="39" fillId="8" borderId="1" xfId="0" applyFont="1" applyFill="1" applyBorder="1"/>
    <xf numFmtId="10" fontId="43" fillId="8" borderId="4" xfId="0" applyNumberFormat="1" applyFont="1" applyFill="1" applyBorder="1" applyAlignment="1">
      <alignment horizontal="center" vertical="center"/>
    </xf>
    <xf numFmtId="10" fontId="43" fillId="8" borderId="19" xfId="0" applyNumberFormat="1" applyFont="1" applyFill="1" applyBorder="1" applyAlignment="1">
      <alignment horizontal="center" vertical="center"/>
    </xf>
    <xf numFmtId="1" fontId="43" fillId="8" borderId="41" xfId="0" applyNumberFormat="1" applyFont="1" applyFill="1" applyBorder="1" applyAlignment="1">
      <alignment horizontal="center" vertical="center"/>
    </xf>
    <xf numFmtId="9" fontId="43" fillId="8" borderId="28" xfId="0" applyNumberFormat="1" applyFont="1" applyFill="1" applyBorder="1" applyAlignment="1">
      <alignment horizontal="center" vertical="center"/>
    </xf>
    <xf numFmtId="0" fontId="39" fillId="8" borderId="42" xfId="0" applyFont="1" applyFill="1" applyBorder="1"/>
    <xf numFmtId="1" fontId="43" fillId="8" borderId="44" xfId="0" applyNumberFormat="1" applyFont="1" applyFill="1" applyBorder="1" applyAlignment="1">
      <alignment horizontal="center" vertical="center"/>
    </xf>
    <xf numFmtId="0" fontId="39" fillId="8" borderId="28" xfId="0" applyFont="1" applyFill="1" applyBorder="1"/>
    <xf numFmtId="0" fontId="39" fillId="8" borderId="29" xfId="0" applyFont="1" applyFill="1" applyBorder="1"/>
    <xf numFmtId="10" fontId="43" fillId="8" borderId="28" xfId="0" applyNumberFormat="1" applyFont="1" applyFill="1" applyBorder="1" applyAlignment="1">
      <alignment horizontal="center" vertical="center"/>
    </xf>
    <xf numFmtId="1" fontId="39" fillId="8" borderId="41" xfId="0" applyNumberFormat="1" applyFont="1" applyFill="1" applyBorder="1" applyAlignment="1">
      <alignment horizontal="center" vertical="center"/>
    </xf>
    <xf numFmtId="1" fontId="39" fillId="8" borderId="42" xfId="0" applyNumberFormat="1" applyFont="1" applyFill="1" applyBorder="1" applyAlignment="1">
      <alignment horizontal="center" vertical="center"/>
    </xf>
    <xf numFmtId="1" fontId="43" fillId="8" borderId="46" xfId="0" applyNumberFormat="1" applyFont="1" applyFill="1" applyBorder="1" applyAlignment="1">
      <alignment horizontal="center" vertical="center"/>
    </xf>
    <xf numFmtId="1" fontId="39" fillId="8" borderId="45" xfId="0" applyNumberFormat="1" applyFont="1" applyFill="1" applyBorder="1" applyAlignment="1">
      <alignment horizontal="center" vertical="center"/>
    </xf>
    <xf numFmtId="1" fontId="39" fillId="8" borderId="46" xfId="0" applyNumberFormat="1" applyFont="1" applyFill="1" applyBorder="1" applyAlignment="1">
      <alignment horizontal="center" vertical="center"/>
    </xf>
    <xf numFmtId="1" fontId="43" fillId="8" borderId="36" xfId="0" applyNumberFormat="1" applyFont="1" applyFill="1" applyBorder="1" applyAlignment="1">
      <alignment horizontal="center" vertical="center"/>
    </xf>
    <xf numFmtId="1" fontId="43" fillId="8" borderId="4" xfId="0" applyNumberFormat="1" applyFont="1" applyFill="1" applyBorder="1" applyAlignment="1">
      <alignment horizontal="center" vertical="center"/>
    </xf>
    <xf numFmtId="1" fontId="39" fillId="8" borderId="20" xfId="0" applyNumberFormat="1" applyFont="1" applyFill="1" applyBorder="1" applyAlignment="1">
      <alignment horizontal="center" vertical="center"/>
    </xf>
    <xf numFmtId="1" fontId="39" fillId="8" borderId="4" xfId="0" applyNumberFormat="1" applyFont="1" applyFill="1" applyBorder="1" applyAlignment="1">
      <alignment horizontal="center" vertical="center"/>
    </xf>
    <xf numFmtId="1" fontId="39" fillId="8" borderId="36" xfId="0" applyNumberFormat="1" applyFont="1" applyFill="1" applyBorder="1" applyAlignment="1">
      <alignment horizontal="center" vertical="center"/>
    </xf>
    <xf numFmtId="1" fontId="39" fillId="8" borderId="3" xfId="0" applyNumberFormat="1" applyFont="1" applyFill="1" applyBorder="1" applyAlignment="1">
      <alignment horizontal="center" vertical="center"/>
    </xf>
    <xf numFmtId="1" fontId="39" fillId="8" borderId="44" xfId="0" applyNumberFormat="1" applyFont="1" applyFill="1" applyBorder="1" applyAlignment="1">
      <alignment horizontal="center" vertical="center"/>
    </xf>
    <xf numFmtId="1" fontId="39" fillId="8" borderId="28" xfId="0" applyNumberFormat="1" applyFont="1" applyFill="1" applyBorder="1" applyAlignment="1">
      <alignment horizontal="center" vertical="center"/>
    </xf>
    <xf numFmtId="164" fontId="33" fillId="8" borderId="65" xfId="0" applyNumberFormat="1" applyFont="1" applyFill="1" applyBorder="1" applyAlignment="1">
      <alignment horizontal="center" vertical="center"/>
    </xf>
    <xf numFmtId="164" fontId="33" fillId="8" borderId="9" xfId="0" applyNumberFormat="1" applyFont="1" applyFill="1" applyBorder="1" applyAlignment="1">
      <alignment horizontal="center" vertical="center"/>
    </xf>
    <xf numFmtId="1" fontId="33" fillId="8" borderId="10" xfId="0" applyNumberFormat="1" applyFont="1" applyFill="1" applyBorder="1" applyAlignment="1">
      <alignment horizontal="center" vertical="center"/>
    </xf>
    <xf numFmtId="164" fontId="33" fillId="8" borderId="33" xfId="0" applyNumberFormat="1" applyFont="1" applyFill="1" applyBorder="1" applyAlignment="1">
      <alignment horizontal="center" vertical="center"/>
    </xf>
    <xf numFmtId="164" fontId="33" fillId="8" borderId="35" xfId="0" applyNumberFormat="1" applyFont="1" applyFill="1" applyBorder="1" applyAlignment="1">
      <alignment horizontal="center" vertical="center"/>
    </xf>
    <xf numFmtId="164" fontId="33" fillId="8" borderId="12" xfId="0" applyNumberFormat="1" applyFont="1" applyFill="1" applyBorder="1" applyAlignment="1">
      <alignment horizontal="center" vertical="center"/>
    </xf>
    <xf numFmtId="164" fontId="33" fillId="8" borderId="44" xfId="0" applyNumberFormat="1" applyFont="1" applyFill="1" applyBorder="1" applyAlignment="1">
      <alignment horizontal="center" vertical="center"/>
    </xf>
    <xf numFmtId="164" fontId="33" fillId="8" borderId="28" xfId="0" applyNumberFormat="1" applyFont="1" applyFill="1" applyBorder="1" applyAlignment="1">
      <alignment horizontal="center" vertical="center"/>
    </xf>
    <xf numFmtId="1" fontId="33" fillId="8" borderId="29" xfId="0" applyNumberFormat="1" applyFont="1" applyFill="1" applyBorder="1" applyAlignment="1">
      <alignment horizontal="center" vertical="center"/>
    </xf>
    <xf numFmtId="164" fontId="33" fillId="8" borderId="41" xfId="0" applyNumberFormat="1" applyFont="1" applyFill="1" applyBorder="1" applyAlignment="1">
      <alignment horizontal="center" vertical="center"/>
    </xf>
    <xf numFmtId="9" fontId="33" fillId="8" borderId="31" xfId="0" applyNumberFormat="1" applyFont="1" applyFill="1" applyBorder="1" applyAlignment="1">
      <alignment horizontal="center" vertical="center"/>
    </xf>
    <xf numFmtId="164" fontId="33" fillId="8" borderId="69" xfId="0" applyNumberFormat="1" applyFont="1" applyFill="1" applyBorder="1" applyAlignment="1">
      <alignment horizontal="center" vertical="center"/>
    </xf>
    <xf numFmtId="164" fontId="33" fillId="8" borderId="31" xfId="0" applyNumberFormat="1" applyFont="1" applyFill="1" applyBorder="1" applyAlignment="1">
      <alignment horizontal="center" vertical="center"/>
    </xf>
    <xf numFmtId="1" fontId="21" fillId="8" borderId="19" xfId="0" applyNumberFormat="1" applyFont="1" applyFill="1" applyBorder="1" applyAlignment="1">
      <alignment horizontal="center" vertical="center"/>
    </xf>
    <xf numFmtId="0" fontId="21" fillId="0" borderId="0" xfId="0" applyFont="1"/>
    <xf numFmtId="1" fontId="21" fillId="8" borderId="37" xfId="0" applyNumberFormat="1" applyFont="1" applyFill="1" applyBorder="1" applyAlignment="1">
      <alignment horizontal="center" vertical="center"/>
    </xf>
    <xf numFmtId="1" fontId="21" fillId="8" borderId="69" xfId="0" applyNumberFormat="1" applyFont="1" applyFill="1" applyBorder="1" applyAlignment="1">
      <alignment horizontal="center" vertical="center"/>
    </xf>
    <xf numFmtId="1" fontId="21" fillId="8" borderId="32" xfId="0" applyNumberFormat="1" applyFont="1" applyFill="1" applyBorder="1" applyAlignment="1">
      <alignment horizontal="center" vertical="center"/>
    </xf>
    <xf numFmtId="0" fontId="25" fillId="0" borderId="0" xfId="0" applyFont="1" applyAlignment="1">
      <alignment vertical="center" wrapText="1"/>
    </xf>
    <xf numFmtId="49" fontId="33" fillId="9" borderId="11" xfId="0" applyNumberFormat="1" applyFont="1" applyFill="1" applyBorder="1" applyAlignment="1">
      <alignment horizontal="left" vertical="top"/>
    </xf>
    <xf numFmtId="1" fontId="33" fillId="8" borderId="4" xfId="0" applyNumberFormat="1" applyFont="1" applyFill="1" applyBorder="1" applyAlignment="1">
      <alignment horizontal="center" vertical="center"/>
    </xf>
    <xf numFmtId="49" fontId="33" fillId="9" borderId="18" xfId="0" applyNumberFormat="1" applyFont="1" applyFill="1" applyBorder="1" applyAlignment="1">
      <alignment horizontal="left" vertical="top"/>
    </xf>
    <xf numFmtId="49" fontId="33" fillId="9" borderId="30" xfId="0" applyNumberFormat="1" applyFont="1" applyFill="1" applyBorder="1" applyAlignment="1">
      <alignment horizontal="left" vertical="top"/>
    </xf>
    <xf numFmtId="0" fontId="20" fillId="0" borderId="0" xfId="0" applyFont="1" applyBorder="1" applyAlignment="1">
      <alignment vertical="top" wrapText="1"/>
    </xf>
    <xf numFmtId="0" fontId="18" fillId="0" borderId="0" xfId="0" applyFont="1" applyBorder="1" applyAlignment="1">
      <alignment vertical="center" wrapText="1"/>
    </xf>
    <xf numFmtId="0" fontId="20" fillId="0" borderId="0" xfId="0" applyFont="1" applyBorder="1" applyAlignment="1"/>
    <xf numFmtId="0" fontId="28" fillId="0" borderId="0" xfId="0" applyFont="1" applyFill="1" applyBorder="1" applyAlignment="1"/>
    <xf numFmtId="0" fontId="22" fillId="0" borderId="0" xfId="0" applyFont="1" applyFill="1" applyBorder="1" applyAlignment="1">
      <alignment vertical="top" wrapText="1"/>
    </xf>
    <xf numFmtId="0" fontId="33" fillId="9" borderId="25"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64" xfId="0" applyNumberFormat="1" applyFont="1" applyFill="1" applyBorder="1" applyAlignment="1">
      <alignment horizontal="left" vertical="top"/>
    </xf>
    <xf numFmtId="0" fontId="18" fillId="0" borderId="28" xfId="0" applyFont="1" applyBorder="1" applyAlignment="1">
      <alignment horizontal="center" vertical="center" wrapText="1"/>
    </xf>
    <xf numFmtId="1" fontId="33" fillId="8" borderId="20"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4" xfId="0" applyFont="1" applyFill="1" applyBorder="1" applyAlignment="1">
      <alignment horizontal="center" vertical="center" wrapText="1"/>
    </xf>
    <xf numFmtId="0" fontId="26" fillId="0" borderId="14" xfId="0" applyFont="1" applyBorder="1" applyAlignment="1">
      <alignment horizontal="center"/>
    </xf>
    <xf numFmtId="0" fontId="26" fillId="0" borderId="30" xfId="0" applyFont="1" applyBorder="1" applyAlignment="1">
      <alignment horizontal="center"/>
    </xf>
    <xf numFmtId="0" fontId="26" fillId="0" borderId="71" xfId="0" applyFont="1" applyBorder="1" applyAlignment="1">
      <alignment horizontal="center" vertical="center"/>
    </xf>
    <xf numFmtId="0" fontId="26" fillId="0" borderId="37" xfId="0" applyFont="1" applyBorder="1" applyAlignment="1">
      <alignment horizontal="center" vertical="center"/>
    </xf>
    <xf numFmtId="0" fontId="26" fillId="0" borderId="69" xfId="0" applyFont="1" applyBorder="1" applyAlignment="1">
      <alignment horizontal="center" vertical="center"/>
    </xf>
    <xf numFmtId="0" fontId="26" fillId="0" borderId="18" xfId="0" applyFont="1" applyBorder="1" applyAlignment="1">
      <alignment horizontal="center"/>
    </xf>
    <xf numFmtId="14" fontId="26" fillId="0" borderId="35" xfId="0" applyNumberFormat="1" applyFont="1" applyBorder="1" applyAlignment="1">
      <alignment horizontal="center"/>
    </xf>
    <xf numFmtId="14" fontId="26" fillId="0" borderId="63" xfId="0" applyNumberFormat="1" applyFont="1" applyBorder="1" applyAlignment="1">
      <alignment horizontal="center"/>
    </xf>
    <xf numFmtId="1" fontId="20" fillId="8" borderId="71" xfId="0" applyNumberFormat="1" applyFont="1" applyFill="1" applyBorder="1"/>
    <xf numFmtId="1" fontId="20" fillId="8" borderId="15" xfId="0" applyNumberFormat="1" applyFont="1" applyFill="1" applyBorder="1"/>
    <xf numFmtId="1" fontId="19" fillId="8" borderId="64" xfId="0" applyNumberFormat="1" applyFont="1" applyFill="1" applyBorder="1" applyAlignment="1">
      <alignment horizontal="center" vertical="center"/>
    </xf>
    <xf numFmtId="1" fontId="19" fillId="8" borderId="71" xfId="0" applyNumberFormat="1" applyFont="1" applyFill="1" applyBorder="1" applyAlignment="1">
      <alignment horizontal="center" vertical="center"/>
    </xf>
    <xf numFmtId="1" fontId="20" fillId="8" borderId="37" xfId="0" applyNumberFormat="1" applyFont="1" applyFill="1" applyBorder="1"/>
    <xf numFmtId="1" fontId="20" fillId="8" borderId="2" xfId="0" applyNumberFormat="1" applyFont="1" applyFill="1" applyBorder="1"/>
    <xf numFmtId="1" fontId="19" fillId="8" borderId="19" xfId="0" applyNumberFormat="1" applyFont="1" applyFill="1" applyBorder="1" applyAlignment="1">
      <alignment horizontal="center" vertical="center"/>
    </xf>
    <xf numFmtId="1" fontId="19" fillId="8" borderId="37" xfId="0" applyNumberFormat="1" applyFont="1" applyFill="1" applyBorder="1" applyAlignment="1">
      <alignment horizontal="center" vertical="center"/>
    </xf>
    <xf numFmtId="1" fontId="20" fillId="8" borderId="69" xfId="0" applyNumberFormat="1" applyFont="1" applyFill="1" applyBorder="1"/>
    <xf numFmtId="1" fontId="20" fillId="8" borderId="31" xfId="0" applyNumberFormat="1" applyFont="1" applyFill="1" applyBorder="1"/>
    <xf numFmtId="1" fontId="19" fillId="8" borderId="32" xfId="0" applyNumberFormat="1" applyFont="1" applyFill="1" applyBorder="1" applyAlignment="1">
      <alignment horizontal="center" vertical="center"/>
    </xf>
    <xf numFmtId="1" fontId="19" fillId="8" borderId="69" xfId="0" applyNumberFormat="1" applyFont="1" applyFill="1" applyBorder="1" applyAlignment="1">
      <alignment horizontal="center" vertical="center"/>
    </xf>
    <xf numFmtId="1" fontId="22" fillId="8" borderId="71" xfId="0" applyNumberFormat="1" applyFont="1" applyFill="1" applyBorder="1" applyAlignment="1">
      <alignment horizontal="center" vertical="center"/>
    </xf>
    <xf numFmtId="1" fontId="22" fillId="8" borderId="15" xfId="0" applyNumberFormat="1" applyFont="1" applyFill="1" applyBorder="1" applyAlignment="1">
      <alignment horizontal="center" vertical="center"/>
    </xf>
    <xf numFmtId="1" fontId="22" fillId="8" borderId="64" xfId="0" applyNumberFormat="1" applyFont="1" applyFill="1" applyBorder="1" applyAlignment="1">
      <alignment horizontal="center" vertical="center"/>
    </xf>
    <xf numFmtId="1" fontId="22" fillId="8" borderId="37" xfId="0" applyNumberFormat="1" applyFont="1" applyFill="1" applyBorder="1" applyAlignment="1">
      <alignment horizontal="center" vertical="center"/>
    </xf>
    <xf numFmtId="1" fontId="22" fillId="8" borderId="2"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1" fontId="22" fillId="8" borderId="69" xfId="0" applyNumberFormat="1" applyFont="1" applyFill="1" applyBorder="1" applyAlignment="1">
      <alignment horizontal="center" vertical="center"/>
    </xf>
    <xf numFmtId="1" fontId="22" fillId="8" borderId="31" xfId="0" applyNumberFormat="1" applyFont="1" applyFill="1" applyBorder="1" applyAlignment="1">
      <alignment horizontal="center" vertical="center"/>
    </xf>
    <xf numFmtId="1" fontId="22" fillId="8" borderId="32" xfId="0" applyNumberFormat="1" applyFont="1" applyFill="1" applyBorder="1" applyAlignment="1">
      <alignment horizontal="center" vertical="center"/>
    </xf>
    <xf numFmtId="1" fontId="33" fillId="8" borderId="36" xfId="0" applyNumberFormat="1" applyFont="1" applyFill="1" applyBorder="1" applyAlignment="1">
      <alignment vertical="center"/>
    </xf>
    <xf numFmtId="2" fontId="33" fillId="8" borderId="36" xfId="0" applyNumberFormat="1" applyFont="1" applyFill="1" applyBorder="1" applyAlignment="1">
      <alignment vertical="center"/>
    </xf>
    <xf numFmtId="0" fontId="43" fillId="8" borderId="65" xfId="0" applyNumberFormat="1" applyFont="1" applyFill="1" applyBorder="1" applyAlignment="1">
      <alignment horizontal="left" vertical="top" wrapText="1"/>
    </xf>
    <xf numFmtId="0" fontId="43" fillId="8" borderId="9" xfId="0" applyNumberFormat="1" applyFont="1" applyFill="1" applyBorder="1" applyAlignment="1">
      <alignment horizontal="left" vertical="top" wrapText="1"/>
    </xf>
    <xf numFmtId="0" fontId="43" fillId="8" borderId="34" xfId="0" applyNumberFormat="1" applyFont="1" applyFill="1" applyBorder="1" applyAlignment="1">
      <alignment horizontal="left" vertical="top" wrapText="1"/>
    </xf>
    <xf numFmtId="0" fontId="43" fillId="8" borderId="3" xfId="0" applyNumberFormat="1" applyFont="1" applyFill="1" applyBorder="1" applyAlignment="1">
      <alignment horizontal="left" vertical="top" wrapText="1"/>
    </xf>
    <xf numFmtId="0" fontId="43" fillId="8" borderId="4" xfId="0" applyNumberFormat="1" applyFont="1" applyFill="1" applyBorder="1" applyAlignment="1">
      <alignment horizontal="left" vertical="top" wrapText="1"/>
    </xf>
    <xf numFmtId="0" fontId="43" fillId="8" borderId="36" xfId="0" applyNumberFormat="1" applyFont="1" applyFill="1" applyBorder="1" applyAlignment="1">
      <alignment horizontal="left" vertical="top" wrapText="1"/>
    </xf>
    <xf numFmtId="0" fontId="43" fillId="8" borderId="44" xfId="0" applyNumberFormat="1" applyFont="1" applyFill="1" applyBorder="1" applyAlignment="1">
      <alignment horizontal="left" vertical="top" wrapText="1"/>
    </xf>
    <xf numFmtId="0" fontId="43" fillId="8" borderId="28" xfId="0" applyNumberFormat="1" applyFont="1" applyFill="1" applyBorder="1" applyAlignment="1">
      <alignment horizontal="left" vertical="top" wrapText="1"/>
    </xf>
    <xf numFmtId="0" fontId="43" fillId="8" borderId="42" xfId="0" applyNumberFormat="1" applyFont="1" applyFill="1" applyBorder="1" applyAlignment="1">
      <alignment horizontal="left" vertical="top" wrapText="1"/>
    </xf>
    <xf numFmtId="0" fontId="43" fillId="8" borderId="16" xfId="0" applyNumberFormat="1" applyFont="1" applyFill="1" applyBorder="1" applyAlignment="1">
      <alignment horizontal="left" vertical="top" wrapText="1"/>
    </xf>
    <xf numFmtId="0" fontId="43" fillId="8" borderId="17" xfId="0" applyNumberFormat="1" applyFont="1" applyFill="1" applyBorder="1" applyAlignment="1">
      <alignment horizontal="left" vertical="top" wrapText="1"/>
    </xf>
    <xf numFmtId="0" fontId="43" fillId="8" borderId="46" xfId="0" applyNumberFormat="1" applyFont="1" applyFill="1" applyBorder="1" applyAlignment="1">
      <alignment horizontal="left" vertical="top" wrapText="1"/>
    </xf>
    <xf numFmtId="0" fontId="43" fillId="8" borderId="23" xfId="0" applyNumberFormat="1" applyFont="1" applyFill="1" applyBorder="1" applyAlignment="1">
      <alignment horizontal="left" vertical="top" wrapText="1"/>
    </xf>
    <xf numFmtId="0" fontId="43" fillId="8" borderId="39" xfId="0" applyNumberFormat="1" applyFont="1" applyFill="1" applyBorder="1" applyAlignment="1">
      <alignment horizontal="left" vertical="top" wrapText="1"/>
    </xf>
    <xf numFmtId="0" fontId="43" fillId="8" borderId="40" xfId="0" applyNumberFormat="1" applyFont="1" applyFill="1" applyBorder="1" applyAlignment="1">
      <alignment horizontal="left" vertical="top" wrapText="1"/>
    </xf>
    <xf numFmtId="0" fontId="30" fillId="0" borderId="4" xfId="0" applyFont="1" applyBorder="1" applyAlignment="1">
      <alignment horizontal="left"/>
    </xf>
    <xf numFmtId="0" fontId="20" fillId="0" borderId="42" xfId="0" applyFont="1" applyBorder="1" applyAlignment="1">
      <alignment horizontal="center" vertical="center"/>
    </xf>
    <xf numFmtId="0" fontId="20" fillId="0" borderId="28" xfId="0" applyFont="1" applyBorder="1" applyAlignment="1">
      <alignment horizontal="center" vertical="center"/>
    </xf>
    <xf numFmtId="0" fontId="20" fillId="0" borderId="29" xfId="0" applyFont="1" applyBorder="1" applyAlignment="1">
      <alignment horizontal="center" vertical="center"/>
    </xf>
    <xf numFmtId="165" fontId="33" fillId="8" borderId="34" xfId="0" applyNumberFormat="1" applyFont="1" applyFill="1" applyBorder="1" applyAlignment="1">
      <alignment horizontal="center" vertical="top"/>
    </xf>
    <xf numFmtId="165" fontId="33" fillId="8" borderId="36" xfId="0" applyNumberFormat="1" applyFont="1" applyFill="1" applyBorder="1" applyAlignment="1">
      <alignment horizontal="center" vertical="top"/>
    </xf>
    <xf numFmtId="165" fontId="33" fillId="8" borderId="42" xfId="0" applyNumberFormat="1" applyFont="1" applyFill="1" applyBorder="1" applyAlignment="1">
      <alignment horizontal="center" vertical="top"/>
    </xf>
    <xf numFmtId="165" fontId="33" fillId="8" borderId="40" xfId="0" applyNumberFormat="1" applyFont="1" applyFill="1" applyBorder="1" applyAlignment="1">
      <alignment horizontal="center" vertical="top"/>
    </xf>
    <xf numFmtId="1" fontId="47" fillId="8" borderId="13" xfId="0" applyNumberFormat="1" applyFont="1" applyFill="1" applyBorder="1" applyAlignment="1">
      <alignment horizontal="center" vertical="center" wrapText="1"/>
    </xf>
    <xf numFmtId="1" fontId="34" fillId="8" borderId="19" xfId="0" applyNumberFormat="1" applyFont="1" applyFill="1" applyBorder="1"/>
    <xf numFmtId="1" fontId="34" fillId="8" borderId="32" xfId="0" applyNumberFormat="1" applyFont="1" applyFill="1" applyBorder="1"/>
    <xf numFmtId="1" fontId="33" fillId="8" borderId="35" xfId="0" applyNumberFormat="1" applyFont="1" applyFill="1" applyBorder="1" applyAlignment="1">
      <alignment horizontal="center" vertical="top" wrapText="1"/>
    </xf>
    <xf numFmtId="1" fontId="33" fillId="8" borderId="12" xfId="0" applyNumberFormat="1" applyFont="1" applyFill="1" applyBorder="1" applyAlignment="1">
      <alignment horizontal="center" vertical="top" wrapText="1"/>
    </xf>
    <xf numFmtId="1" fontId="33" fillId="8" borderId="33" xfId="0" applyNumberFormat="1" applyFont="1" applyFill="1" applyBorder="1" applyAlignment="1">
      <alignment horizontal="center" vertical="top" wrapText="1"/>
    </xf>
    <xf numFmtId="1" fontId="33" fillId="8" borderId="9" xfId="0" applyNumberFormat="1" applyFont="1" applyFill="1" applyBorder="1" applyAlignment="1">
      <alignment horizontal="center" vertical="top" wrapText="1"/>
    </xf>
    <xf numFmtId="1" fontId="33" fillId="8" borderId="34" xfId="0" applyNumberFormat="1" applyFont="1" applyFill="1" applyBorder="1" applyAlignment="1">
      <alignment horizontal="center" vertical="top" wrapText="1"/>
    </xf>
    <xf numFmtId="1" fontId="33" fillId="8" borderId="2" xfId="0" applyNumberFormat="1" applyFont="1" applyFill="1" applyBorder="1" applyAlignment="1">
      <alignment horizontal="center" vertical="top"/>
    </xf>
    <xf numFmtId="1" fontId="33" fillId="8" borderId="4" xfId="0" applyNumberFormat="1" applyFont="1" applyFill="1" applyBorder="1" applyAlignment="1">
      <alignment horizontal="center" vertical="top"/>
    </xf>
    <xf numFmtId="1" fontId="34" fillId="8" borderId="37" xfId="0" applyNumberFormat="1" applyFont="1" applyFill="1" applyBorder="1" applyAlignment="1">
      <alignment horizontal="center" vertical="top"/>
    </xf>
    <xf numFmtId="1" fontId="34" fillId="8" borderId="2" xfId="0" applyNumberFormat="1" applyFont="1" applyFill="1" applyBorder="1" applyAlignment="1">
      <alignment horizontal="center" vertical="top"/>
    </xf>
    <xf numFmtId="1" fontId="34" fillId="8" borderId="20" xfId="0" applyNumberFormat="1" applyFont="1" applyFill="1" applyBorder="1" applyAlignment="1">
      <alignment horizontal="center" vertical="top"/>
    </xf>
    <xf numFmtId="1" fontId="34" fillId="8" borderId="4" xfId="0" applyNumberFormat="1" applyFont="1" applyFill="1" applyBorder="1" applyAlignment="1">
      <alignment horizontal="center" vertical="top"/>
    </xf>
    <xf numFmtId="1" fontId="34" fillId="8" borderId="36" xfId="0" applyNumberFormat="1" applyFont="1" applyFill="1" applyBorder="1" applyAlignment="1">
      <alignment horizontal="center" vertical="top"/>
    </xf>
    <xf numFmtId="1" fontId="34" fillId="8" borderId="69" xfId="0" applyNumberFormat="1" applyFont="1" applyFill="1" applyBorder="1" applyAlignment="1">
      <alignment horizontal="center" vertical="top"/>
    </xf>
    <xf numFmtId="1" fontId="34" fillId="8" borderId="31" xfId="0" applyNumberFormat="1" applyFont="1" applyFill="1" applyBorder="1" applyAlignment="1">
      <alignment horizontal="center" vertical="top"/>
    </xf>
    <xf numFmtId="1" fontId="34" fillId="8" borderId="41" xfId="0" applyNumberFormat="1" applyFont="1" applyFill="1" applyBorder="1" applyAlignment="1">
      <alignment horizontal="center" vertical="top"/>
    </xf>
    <xf numFmtId="1" fontId="34" fillId="8" borderId="28" xfId="0" applyNumberFormat="1" applyFont="1" applyFill="1" applyBorder="1" applyAlignment="1">
      <alignment horizontal="center" vertical="top"/>
    </xf>
    <xf numFmtId="1" fontId="34" fillId="8" borderId="42" xfId="0" applyNumberFormat="1" applyFont="1" applyFill="1" applyBorder="1" applyAlignment="1">
      <alignment horizontal="center" vertical="top"/>
    </xf>
    <xf numFmtId="1" fontId="33" fillId="8" borderId="38" xfId="0" applyNumberFormat="1" applyFont="1" applyFill="1" applyBorder="1" applyAlignment="1">
      <alignment horizontal="center" vertical="center"/>
    </xf>
    <xf numFmtId="164" fontId="33" fillId="8" borderId="20" xfId="0" applyNumberFormat="1" applyFont="1" applyFill="1" applyBorder="1" applyAlignment="1">
      <alignment vertical="center"/>
    </xf>
    <xf numFmtId="164" fontId="33" fillId="8" borderId="36" xfId="0" applyNumberFormat="1" applyFont="1" applyFill="1" applyBorder="1" applyAlignment="1">
      <alignment horizontal="center" vertical="center" wrapText="1"/>
    </xf>
    <xf numFmtId="0" fontId="48" fillId="0" borderId="4" xfId="0" applyFont="1" applyFill="1" applyBorder="1" applyAlignment="1">
      <alignment wrapText="1"/>
    </xf>
    <xf numFmtId="0" fontId="22" fillId="0" borderId="4" xfId="0" applyFont="1" applyFill="1" applyBorder="1" applyAlignment="1">
      <alignment vertical="center" wrapText="1"/>
    </xf>
    <xf numFmtId="0" fontId="18" fillId="0" borderId="0" xfId="0" applyFont="1" applyFill="1" applyBorder="1" applyAlignment="1">
      <alignment vertical="center"/>
    </xf>
    <xf numFmtId="0" fontId="22" fillId="0" borderId="4" xfId="0" applyFont="1" applyFill="1" applyBorder="1" applyAlignment="1">
      <alignment wrapText="1"/>
    </xf>
    <xf numFmtId="0" fontId="18" fillId="0" borderId="0" xfId="0" applyFont="1" applyFill="1" applyBorder="1" applyAlignment="1"/>
    <xf numFmtId="0" fontId="18" fillId="0" borderId="0" xfId="0" applyFont="1" applyFill="1" applyBorder="1" applyAlignment="1">
      <alignment vertical="center" wrapText="1"/>
    </xf>
    <xf numFmtId="0" fontId="49" fillId="0" borderId="4" xfId="2" applyFont="1" applyFill="1" applyBorder="1" applyAlignment="1">
      <alignment vertical="center" wrapText="1"/>
    </xf>
    <xf numFmtId="0" fontId="50" fillId="0" borderId="0" xfId="2" applyFont="1" applyFill="1" applyBorder="1" applyAlignment="1">
      <alignment vertical="center"/>
    </xf>
    <xf numFmtId="0" fontId="51" fillId="0" borderId="0" xfId="2" applyFont="1" applyFill="1" applyBorder="1" applyAlignment="1">
      <alignment vertical="center"/>
    </xf>
    <xf numFmtId="0" fontId="50" fillId="0" borderId="0" xfId="2" applyFont="1" applyFill="1" applyBorder="1" applyAlignment="1">
      <alignment vertical="center" wrapText="1"/>
    </xf>
    <xf numFmtId="0" fontId="52" fillId="0" borderId="0" xfId="0" applyFont="1" applyFill="1" applyBorder="1"/>
    <xf numFmtId="0" fontId="52" fillId="0" borderId="0" xfId="0" applyFont="1"/>
    <xf numFmtId="0" fontId="50" fillId="0" borderId="0" xfId="0" applyFont="1" applyFill="1" applyBorder="1" applyAlignment="1"/>
    <xf numFmtId="0" fontId="51" fillId="0" borderId="0" xfId="2" applyFont="1" applyFill="1" applyBorder="1" applyAlignment="1">
      <alignment vertical="center" wrapText="1"/>
    </xf>
    <xf numFmtId="0" fontId="50" fillId="0" borderId="0" xfId="0" applyFont="1" applyFill="1" applyBorder="1" applyAlignment="1">
      <alignment wrapText="1"/>
    </xf>
    <xf numFmtId="0" fontId="22" fillId="0" borderId="4" xfId="0" applyFont="1" applyFill="1" applyBorder="1" applyAlignment="1">
      <alignment horizontal="left" vertical="center" wrapText="1"/>
    </xf>
    <xf numFmtId="0" fontId="45" fillId="0" borderId="0" xfId="0" applyFont="1" applyFill="1" applyBorder="1" applyAlignment="1"/>
    <xf numFmtId="0" fontId="53" fillId="6" borderId="4" xfId="2" applyFont="1" applyFill="1" applyBorder="1" applyAlignment="1">
      <alignment vertical="center" wrapText="1"/>
    </xf>
    <xf numFmtId="0" fontId="38" fillId="0" borderId="0" xfId="2" applyFont="1" applyFill="1" applyBorder="1" applyAlignment="1">
      <alignment vertical="center"/>
    </xf>
    <xf numFmtId="0" fontId="54" fillId="0" borderId="0" xfId="3" applyFont="1" applyFill="1" applyBorder="1" applyAlignment="1">
      <alignment vertical="center"/>
    </xf>
    <xf numFmtId="0" fontId="55" fillId="0" borderId="0" xfId="3" applyFont="1" applyFill="1" applyBorder="1" applyAlignment="1">
      <alignment vertical="center"/>
    </xf>
    <xf numFmtId="9" fontId="22" fillId="0" borderId="4" xfId="0" applyNumberFormat="1" applyFont="1" applyFill="1" applyBorder="1" applyAlignment="1">
      <alignment horizontal="center" vertical="center" wrapText="1"/>
    </xf>
    <xf numFmtId="0" fontId="0" fillId="0" borderId="0" xfId="0" applyAlignment="1">
      <alignment wrapText="1" readingOrder="2"/>
    </xf>
    <xf numFmtId="0" fontId="0" fillId="0" borderId="56" xfId="0" applyBorder="1" applyAlignment="1"/>
    <xf numFmtId="1" fontId="23" fillId="0" borderId="41" xfId="0" applyNumberFormat="1" applyFont="1" applyFill="1" applyBorder="1" applyAlignment="1" applyProtection="1">
      <alignment horizontal="center" vertical="center" wrapText="1"/>
    </xf>
    <xf numFmtId="1" fontId="33" fillId="8" borderId="61" xfId="0" applyNumberFormat="1" applyFont="1" applyFill="1" applyBorder="1" applyAlignment="1">
      <alignment horizontal="center" vertical="top"/>
    </xf>
    <xf numFmtId="165" fontId="33" fillId="8" borderId="66" xfId="0" applyNumberFormat="1" applyFont="1" applyFill="1" applyBorder="1" applyAlignment="1">
      <alignment horizontal="center" vertical="top"/>
    </xf>
    <xf numFmtId="1" fontId="33" fillId="8" borderId="38" xfId="0" applyNumberFormat="1" applyFont="1" applyFill="1" applyBorder="1" applyAlignment="1">
      <alignment horizontal="center" vertical="top"/>
    </xf>
    <xf numFmtId="0" fontId="56" fillId="5" borderId="4" xfId="0" applyFont="1" applyFill="1" applyBorder="1" applyAlignment="1">
      <alignment wrapText="1"/>
    </xf>
    <xf numFmtId="0" fontId="57" fillId="0" borderId="4" xfId="0" applyFont="1" applyFill="1" applyBorder="1" applyAlignment="1">
      <alignment wrapText="1"/>
    </xf>
    <xf numFmtId="0" fontId="57" fillId="0" borderId="4" xfId="0" applyFont="1" applyFill="1" applyBorder="1" applyAlignment="1">
      <alignment vertical="center" wrapText="1"/>
    </xf>
    <xf numFmtId="0" fontId="57" fillId="0" borderId="79" xfId="0" applyFont="1" applyFill="1" applyBorder="1" applyAlignment="1">
      <alignment wrapText="1"/>
    </xf>
    <xf numFmtId="0" fontId="57" fillId="0" borderId="4" xfId="0" applyFont="1" applyFill="1" applyBorder="1" applyAlignment="1">
      <alignment vertical="top" wrapText="1"/>
    </xf>
    <xf numFmtId="0" fontId="58" fillId="6" borderId="4" xfId="0" applyFont="1" applyFill="1" applyBorder="1" applyAlignment="1">
      <alignment horizontal="left" wrapText="1"/>
    </xf>
    <xf numFmtId="1" fontId="33" fillId="8" borderId="37" xfId="0" applyNumberFormat="1" applyFont="1" applyFill="1" applyBorder="1" applyAlignment="1">
      <alignment horizontal="center" vertical="center"/>
    </xf>
    <xf numFmtId="0" fontId="22" fillId="0" borderId="39" xfId="0" applyFont="1" applyFill="1" applyBorder="1" applyAlignment="1">
      <alignment vertical="center" wrapText="1"/>
    </xf>
    <xf numFmtId="0" fontId="22" fillId="0" borderId="17" xfId="0" applyFont="1" applyFill="1" applyBorder="1" applyAlignment="1">
      <alignment vertical="center" wrapText="1"/>
    </xf>
    <xf numFmtId="165" fontId="59" fillId="11" borderId="36" xfId="0" applyNumberFormat="1" applyFont="1" applyFill="1" applyBorder="1" applyAlignment="1">
      <alignment horizontal="center" vertical="top"/>
    </xf>
    <xf numFmtId="165" fontId="59" fillId="11" borderId="42" xfId="0" applyNumberFormat="1" applyFont="1" applyFill="1" applyBorder="1" applyAlignment="1">
      <alignment horizontal="center" vertical="top"/>
    </xf>
    <xf numFmtId="0" fontId="48" fillId="0" borderId="3" xfId="0" applyFont="1" applyFill="1" applyBorder="1" applyAlignment="1">
      <alignment wrapText="1"/>
    </xf>
    <xf numFmtId="0" fontId="57" fillId="0" borderId="17" xfId="0" applyFont="1" applyFill="1" applyBorder="1" applyAlignment="1">
      <alignment vertical="center" wrapText="1"/>
    </xf>
    <xf numFmtId="165" fontId="33" fillId="8" borderId="33" xfId="0" applyNumberFormat="1" applyFont="1" applyFill="1" applyBorder="1" applyAlignment="1">
      <alignment horizontal="center" vertical="center"/>
    </xf>
    <xf numFmtId="165" fontId="18" fillId="8" borderId="9" xfId="0" applyNumberFormat="1" applyFont="1" applyFill="1" applyBorder="1" applyAlignment="1">
      <alignment horizontal="center" vertical="center" wrapText="1"/>
    </xf>
    <xf numFmtId="165" fontId="33" fillId="8" borderId="9" xfId="0" applyNumberFormat="1" applyFont="1" applyFill="1" applyBorder="1" applyAlignment="1">
      <alignment horizontal="center" vertical="center"/>
    </xf>
    <xf numFmtId="165" fontId="0" fillId="8" borderId="34" xfId="0" applyNumberFormat="1" applyFill="1" applyBorder="1" applyAlignment="1">
      <alignment horizontal="center"/>
    </xf>
    <xf numFmtId="165" fontId="18" fillId="8" borderId="4" xfId="0" applyNumberFormat="1" applyFont="1" applyFill="1" applyBorder="1" applyAlignment="1">
      <alignment horizontal="center" vertical="center" wrapText="1"/>
    </xf>
    <xf numFmtId="165" fontId="33" fillId="8" borderId="4" xfId="0" applyNumberFormat="1" applyFont="1" applyFill="1" applyBorder="1" applyAlignment="1">
      <alignment horizontal="center" vertical="center"/>
    </xf>
    <xf numFmtId="165" fontId="0" fillId="8" borderId="36" xfId="0" applyNumberFormat="1" applyFill="1" applyBorder="1" applyAlignment="1">
      <alignment horizontal="center"/>
    </xf>
    <xf numFmtId="165" fontId="33" fillId="8" borderId="28" xfId="0" applyNumberFormat="1" applyFont="1" applyFill="1" applyBorder="1" applyAlignment="1">
      <alignment horizontal="center" vertical="center"/>
    </xf>
    <xf numFmtId="165" fontId="0" fillId="8" borderId="42" xfId="0" applyNumberFormat="1" applyFill="1" applyBorder="1" applyAlignment="1">
      <alignment horizontal="center"/>
    </xf>
    <xf numFmtId="0" fontId="57" fillId="0" borderId="4" xfId="2" applyFont="1" applyFill="1" applyBorder="1" applyAlignment="1">
      <alignment vertical="center" wrapText="1"/>
    </xf>
    <xf numFmtId="0" fontId="18" fillId="0" borderId="28" xfId="0" applyFont="1" applyBorder="1" applyAlignment="1">
      <alignment horizontal="center" vertical="center" wrapText="1"/>
    </xf>
    <xf numFmtId="164" fontId="33" fillId="8" borderId="33"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4" xfId="0" applyFont="1" applyFill="1" applyBorder="1" applyAlignment="1">
      <alignment vertical="center"/>
    </xf>
    <xf numFmtId="0" fontId="22" fillId="0" borderId="39" xfId="0" applyFont="1" applyFill="1" applyBorder="1" applyAlignment="1">
      <alignment horizontal="left" vertical="center" wrapText="1"/>
    </xf>
    <xf numFmtId="0" fontId="53" fillId="6" borderId="4" xfId="0" applyFont="1" applyFill="1" applyBorder="1" applyAlignment="1">
      <alignment vertical="center" wrapText="1"/>
    </xf>
    <xf numFmtId="0" fontId="61" fillId="12" borderId="0" xfId="0" applyFont="1" applyFill="1"/>
    <xf numFmtId="0" fontId="0" fillId="12" borderId="0" xfId="0" applyFill="1"/>
    <xf numFmtId="0" fontId="57" fillId="0" borderId="4" xfId="3" applyFont="1" applyFill="1" applyBorder="1" applyAlignment="1">
      <alignment vertical="center" wrapText="1"/>
    </xf>
    <xf numFmtId="1" fontId="33" fillId="8" borderId="19" xfId="0" applyNumberFormat="1" applyFont="1" applyFill="1" applyBorder="1" applyAlignment="1">
      <alignment horizontal="center" vertical="center"/>
    </xf>
    <xf numFmtId="165" fontId="33" fillId="8" borderId="19" xfId="0" applyNumberFormat="1" applyFont="1" applyFill="1" applyBorder="1" applyAlignment="1">
      <alignment horizontal="center" vertical="center"/>
    </xf>
    <xf numFmtId="1" fontId="33" fillId="8" borderId="4" xfId="0" applyNumberFormat="1" applyFont="1" applyFill="1" applyBorder="1" applyAlignment="1">
      <alignment horizontal="center" vertical="center" wrapText="1"/>
    </xf>
    <xf numFmtId="1" fontId="33" fillId="8" borderId="36" xfId="0" applyNumberFormat="1" applyFont="1" applyFill="1" applyBorder="1" applyAlignment="1">
      <alignment horizontal="center" vertical="center" wrapText="1"/>
    </xf>
    <xf numFmtId="0" fontId="18" fillId="0" borderId="60" xfId="0" applyFont="1" applyBorder="1" applyAlignment="1">
      <alignment horizontal="center" vertical="center"/>
    </xf>
    <xf numFmtId="0" fontId="18" fillId="0" borderId="51" xfId="0" applyFont="1" applyBorder="1" applyAlignment="1">
      <alignment horizontal="center" vertical="center"/>
    </xf>
    <xf numFmtId="0" fontId="18" fillId="0" borderId="52" xfId="0" applyFont="1" applyBorder="1" applyAlignment="1">
      <alignment horizontal="center" vertical="center"/>
    </xf>
    <xf numFmtId="0" fontId="18" fillId="0" borderId="67" xfId="0" applyFont="1" applyFill="1" applyBorder="1" applyAlignment="1">
      <alignment horizontal="left" vertical="center"/>
    </xf>
    <xf numFmtId="1" fontId="33" fillId="8" borderId="33" xfId="0" applyNumberFormat="1" applyFont="1" applyFill="1" applyBorder="1" applyAlignment="1">
      <alignment horizontal="center" vertical="center" wrapText="1"/>
    </xf>
    <xf numFmtId="1" fontId="33" fillId="8" borderId="34" xfId="0" applyNumberFormat="1" applyFont="1" applyFill="1" applyBorder="1" applyAlignment="1">
      <alignment horizontal="center" vertical="center" wrapText="1"/>
    </xf>
    <xf numFmtId="16" fontId="22" fillId="0" borderId="4" xfId="0" applyNumberFormat="1" applyFont="1" applyFill="1" applyBorder="1" applyAlignment="1">
      <alignment horizontal="left" vertical="center" wrapText="1"/>
    </xf>
    <xf numFmtId="49" fontId="22" fillId="0" borderId="4" xfId="0" applyNumberFormat="1" applyFont="1" applyFill="1" applyBorder="1" applyAlignment="1">
      <alignment horizontal="left" vertical="center" wrapText="1"/>
    </xf>
    <xf numFmtId="1" fontId="39" fillId="8" borderId="9" xfId="0" applyNumberFormat="1" applyFont="1" applyFill="1" applyBorder="1" applyAlignment="1">
      <alignment horizontal="center" vertical="center"/>
    </xf>
    <xf numFmtId="1" fontId="39" fillId="8" borderId="34" xfId="0" applyNumberFormat="1" applyFont="1" applyFill="1" applyBorder="1" applyAlignment="1">
      <alignment horizontal="center" vertical="center"/>
    </xf>
    <xf numFmtId="165" fontId="39" fillId="8" borderId="37" xfId="0" applyNumberFormat="1" applyFont="1" applyFill="1" applyBorder="1" applyAlignment="1">
      <alignment horizontal="center" vertical="center"/>
    </xf>
    <xf numFmtId="164" fontId="33" fillId="8" borderId="13" xfId="0" applyNumberFormat="1" applyFont="1" applyFill="1" applyBorder="1" applyAlignment="1">
      <alignment horizontal="center" vertical="center"/>
    </xf>
    <xf numFmtId="0" fontId="48" fillId="13" borderId="4" xfId="0" applyFont="1" applyFill="1" applyBorder="1" applyAlignment="1">
      <alignment wrapText="1"/>
    </xf>
    <xf numFmtId="0" fontId="57" fillId="13" borderId="4" xfId="0" applyFont="1" applyFill="1" applyBorder="1" applyAlignment="1">
      <alignment wrapText="1"/>
    </xf>
    <xf numFmtId="1" fontId="19" fillId="0" borderId="0" xfId="0" applyNumberFormat="1" applyFont="1" applyFill="1" applyBorder="1" applyAlignment="1">
      <alignment horizontal="center" vertical="center"/>
    </xf>
    <xf numFmtId="1" fontId="21" fillId="8" borderId="35" xfId="0" applyNumberFormat="1" applyFont="1" applyFill="1" applyBorder="1" applyAlignment="1">
      <alignment horizontal="center" vertical="center"/>
    </xf>
    <xf numFmtId="1" fontId="22" fillId="8" borderId="35" xfId="0" applyNumberFormat="1" applyFont="1" applyFill="1" applyBorder="1" applyAlignment="1">
      <alignment vertical="center"/>
    </xf>
    <xf numFmtId="1" fontId="22" fillId="8" borderId="37" xfId="0" applyNumberFormat="1" applyFont="1" applyFill="1" applyBorder="1" applyAlignment="1">
      <alignment vertical="center"/>
    </xf>
    <xf numFmtId="1" fontId="22" fillId="8" borderId="69" xfId="0" applyNumberFormat="1" applyFont="1" applyFill="1" applyBorder="1" applyAlignment="1">
      <alignment vertical="center"/>
    </xf>
    <xf numFmtId="165" fontId="33" fillId="8" borderId="35" xfId="0" applyNumberFormat="1" applyFont="1" applyFill="1" applyBorder="1" applyAlignment="1">
      <alignment horizontal="center" vertical="center"/>
    </xf>
    <xf numFmtId="165" fontId="33" fillId="8" borderId="37" xfId="0" applyNumberFormat="1" applyFont="1" applyFill="1" applyBorder="1" applyAlignment="1">
      <alignment horizontal="center" vertical="center"/>
    </xf>
    <xf numFmtId="165" fontId="33" fillId="8" borderId="69" xfId="0" applyNumberFormat="1" applyFont="1" applyFill="1" applyBorder="1" applyAlignment="1">
      <alignment horizontal="center" vertical="center"/>
    </xf>
    <xf numFmtId="14" fontId="26" fillId="0" borderId="11" xfId="0" applyNumberFormat="1" applyFont="1" applyBorder="1" applyAlignment="1">
      <alignment horizontal="center"/>
    </xf>
    <xf numFmtId="14" fontId="26" fillId="0" borderId="18" xfId="0" applyNumberFormat="1" applyFont="1" applyBorder="1" applyAlignment="1">
      <alignment horizontal="center"/>
    </xf>
    <xf numFmtId="14" fontId="26" fillId="0" borderId="30" xfId="0" applyNumberFormat="1" applyFont="1" applyBorder="1" applyAlignment="1">
      <alignment horizontal="center"/>
    </xf>
    <xf numFmtId="1" fontId="33" fillId="8" borderId="13" xfId="0" applyNumberFormat="1" applyFont="1" applyFill="1" applyBorder="1" applyAlignment="1">
      <alignment horizontal="center" vertical="top"/>
    </xf>
    <xf numFmtId="1" fontId="33" fillId="8" borderId="19" xfId="0" applyNumberFormat="1" applyFont="1" applyFill="1" applyBorder="1" applyAlignment="1">
      <alignment horizontal="center" vertical="top"/>
    </xf>
    <xf numFmtId="1" fontId="33" fillId="8" borderId="80" xfId="0" applyNumberFormat="1" applyFont="1" applyFill="1" applyBorder="1" applyAlignment="1">
      <alignment horizontal="center" vertical="top"/>
    </xf>
    <xf numFmtId="1" fontId="33" fillId="8" borderId="32" xfId="0" applyNumberFormat="1" applyFont="1" applyFill="1" applyBorder="1" applyAlignment="1">
      <alignment horizontal="center" vertical="top"/>
    </xf>
    <xf numFmtId="1" fontId="39" fillId="8" borderId="45" xfId="0" applyNumberFormat="1" applyFont="1" applyFill="1" applyBorder="1" applyAlignment="1">
      <alignment horizontal="center"/>
    </xf>
    <xf numFmtId="1" fontId="39" fillId="8" borderId="46" xfId="0" applyNumberFormat="1" applyFont="1" applyFill="1" applyBorder="1" applyAlignment="1">
      <alignment horizontal="center"/>
    </xf>
    <xf numFmtId="1" fontId="39" fillId="8" borderId="20" xfId="0" applyNumberFormat="1" applyFont="1" applyFill="1" applyBorder="1" applyAlignment="1">
      <alignment horizontal="center"/>
    </xf>
    <xf numFmtId="1" fontId="39" fillId="8" borderId="36" xfId="0" applyNumberFormat="1" applyFont="1" applyFill="1" applyBorder="1" applyAlignment="1">
      <alignment horizontal="center"/>
    </xf>
    <xf numFmtId="1" fontId="39" fillId="8" borderId="41" xfId="0" applyNumberFormat="1" applyFont="1" applyFill="1" applyBorder="1" applyAlignment="1">
      <alignment horizontal="center"/>
    </xf>
    <xf numFmtId="1" fontId="39" fillId="8" borderId="42" xfId="0" applyNumberFormat="1" applyFont="1" applyFill="1" applyBorder="1" applyAlignment="1">
      <alignment horizontal="center"/>
    </xf>
    <xf numFmtId="1" fontId="43" fillId="8" borderId="60" xfId="0" applyNumberFormat="1" applyFont="1" applyFill="1" applyBorder="1" applyAlignment="1">
      <alignment horizontal="center" vertical="center"/>
    </xf>
    <xf numFmtId="1" fontId="67" fillId="8" borderId="35" xfId="0" applyNumberFormat="1" applyFont="1" applyFill="1" applyBorder="1" applyAlignment="1">
      <alignment horizontal="center"/>
    </xf>
    <xf numFmtId="1" fontId="67" fillId="8" borderId="71" xfId="0" applyNumberFormat="1" applyFont="1" applyFill="1" applyBorder="1" applyAlignment="1">
      <alignment horizontal="center"/>
    </xf>
    <xf numFmtId="1" fontId="67" fillId="8" borderId="53" xfId="0" applyNumberFormat="1" applyFont="1" applyFill="1" applyBorder="1" applyAlignment="1">
      <alignment horizontal="center"/>
    </xf>
    <xf numFmtId="1" fontId="33" fillId="8" borderId="65" xfId="0" applyNumberFormat="1" applyFont="1" applyFill="1" applyBorder="1" applyAlignment="1">
      <alignment horizontal="center" vertical="center"/>
    </xf>
    <xf numFmtId="1" fontId="33" fillId="8" borderId="3" xfId="0" applyNumberFormat="1" applyFont="1" applyFill="1" applyBorder="1" applyAlignment="1">
      <alignment horizontal="center" vertical="center"/>
    </xf>
    <xf numFmtId="1" fontId="33" fillId="8" borderId="1" xfId="0" applyNumberFormat="1" applyFont="1" applyFill="1" applyBorder="1" applyAlignment="1">
      <alignment horizontal="center" vertical="center"/>
    </xf>
    <xf numFmtId="1" fontId="33" fillId="8" borderId="44" xfId="0" applyNumberFormat="1" applyFont="1" applyFill="1" applyBorder="1" applyAlignment="1">
      <alignment horizontal="center" vertical="center"/>
    </xf>
    <xf numFmtId="1" fontId="33" fillId="8" borderId="53" xfId="0" applyNumberFormat="1" applyFont="1" applyFill="1" applyBorder="1" applyAlignment="1">
      <alignment horizontal="center" vertical="top" wrapText="1"/>
    </xf>
    <xf numFmtId="1" fontId="33" fillId="8" borderId="71" xfId="0" applyNumberFormat="1" applyFont="1" applyFill="1" applyBorder="1" applyAlignment="1">
      <alignment horizontal="center" vertical="center"/>
    </xf>
    <xf numFmtId="1" fontId="33" fillId="8" borderId="53" xfId="0" applyNumberFormat="1" applyFont="1" applyFill="1" applyBorder="1" applyAlignment="1">
      <alignment horizontal="center" vertical="center"/>
    </xf>
    <xf numFmtId="1" fontId="33" fillId="8" borderId="34" xfId="0" applyNumberFormat="1" applyFont="1" applyFill="1" applyBorder="1" applyAlignment="1">
      <alignment horizontal="center"/>
    </xf>
    <xf numFmtId="1" fontId="33" fillId="8" borderId="45" xfId="0" applyNumberFormat="1" applyFont="1" applyFill="1" applyBorder="1" applyAlignment="1">
      <alignment horizontal="center"/>
    </xf>
    <xf numFmtId="1" fontId="33" fillId="8" borderId="46" xfId="0" applyNumberFormat="1" applyFont="1" applyFill="1" applyBorder="1" applyAlignment="1">
      <alignment horizontal="center"/>
    </xf>
    <xf numFmtId="1" fontId="33" fillId="8" borderId="36" xfId="0" applyNumberFormat="1" applyFont="1" applyFill="1" applyBorder="1" applyAlignment="1">
      <alignment horizontal="center"/>
    </xf>
    <xf numFmtId="1" fontId="33" fillId="8" borderId="20" xfId="0" applyNumberFormat="1" applyFont="1" applyFill="1" applyBorder="1" applyAlignment="1">
      <alignment horizontal="center"/>
    </xf>
    <xf numFmtId="1" fontId="33" fillId="8" borderId="38" xfId="0" applyNumberFormat="1" applyFont="1" applyFill="1" applyBorder="1" applyAlignment="1">
      <alignment horizontal="center"/>
    </xf>
    <xf numFmtId="1" fontId="33" fillId="8" borderId="40" xfId="0" applyNumberFormat="1" applyFont="1" applyFill="1" applyBorder="1" applyAlignment="1">
      <alignment horizontal="center"/>
    </xf>
    <xf numFmtId="1" fontId="33" fillId="8" borderId="61" xfId="0" applyNumberFormat="1" applyFont="1" applyFill="1" applyBorder="1" applyAlignment="1">
      <alignment horizontal="center"/>
    </xf>
    <xf numFmtId="1" fontId="33" fillId="8" borderId="62" xfId="0" applyNumberFormat="1" applyFont="1" applyFill="1" applyBorder="1" applyAlignment="1">
      <alignment horizontal="center"/>
    </xf>
    <xf numFmtId="1" fontId="33" fillId="8" borderId="73" xfId="0" applyNumberFormat="1" applyFont="1" applyFill="1" applyBorder="1" applyAlignment="1">
      <alignment horizontal="center"/>
    </xf>
    <xf numFmtId="1" fontId="33" fillId="8" borderId="77" xfId="0" applyNumberFormat="1" applyFont="1" applyFill="1" applyBorder="1" applyAlignment="1">
      <alignment horizontal="center"/>
    </xf>
    <xf numFmtId="1" fontId="33" fillId="8" borderId="45" xfId="0" applyNumberFormat="1" applyFont="1" applyFill="1" applyBorder="1" applyAlignment="1">
      <alignment horizontal="center" vertical="center"/>
    </xf>
    <xf numFmtId="1" fontId="33" fillId="8" borderId="46" xfId="0" applyNumberFormat="1" applyFont="1" applyFill="1" applyBorder="1" applyAlignment="1">
      <alignment horizontal="center" vertical="center"/>
    </xf>
    <xf numFmtId="1" fontId="33" fillId="8" borderId="40" xfId="0" applyNumberFormat="1" applyFont="1" applyFill="1" applyBorder="1" applyAlignment="1">
      <alignment horizontal="center" vertical="center"/>
    </xf>
    <xf numFmtId="1" fontId="33" fillId="8" borderId="24" xfId="0" applyNumberFormat="1" applyFont="1" applyFill="1" applyBorder="1" applyAlignment="1">
      <alignment horizontal="center" vertical="center"/>
    </xf>
    <xf numFmtId="1" fontId="33" fillId="8" borderId="42" xfId="0" applyNumberFormat="1" applyFont="1" applyFill="1" applyBorder="1" applyAlignment="1">
      <alignment horizontal="center"/>
    </xf>
    <xf numFmtId="1" fontId="33" fillId="8" borderId="61" xfId="0" applyNumberFormat="1" applyFont="1" applyFill="1" applyBorder="1" applyAlignment="1">
      <alignment horizontal="center" vertical="center"/>
    </xf>
    <xf numFmtId="1" fontId="33" fillId="8" borderId="62" xfId="0" applyNumberFormat="1" applyFont="1" applyFill="1" applyBorder="1" applyAlignment="1">
      <alignment horizontal="center" vertical="center"/>
    </xf>
    <xf numFmtId="1" fontId="33" fillId="8" borderId="73" xfId="0" applyNumberFormat="1" applyFont="1" applyFill="1" applyBorder="1" applyAlignment="1">
      <alignment horizontal="center" vertical="center"/>
    </xf>
    <xf numFmtId="1" fontId="33" fillId="8" borderId="77" xfId="0" applyNumberFormat="1" applyFont="1" applyFill="1" applyBorder="1" applyAlignment="1">
      <alignment horizontal="center" vertical="center"/>
    </xf>
    <xf numFmtId="1" fontId="33" fillId="8" borderId="52" xfId="0" applyNumberFormat="1" applyFont="1" applyFill="1" applyBorder="1" applyAlignment="1">
      <alignment horizontal="center"/>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1"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41" xfId="0" applyNumberFormat="1" applyFont="1" applyFill="1" applyBorder="1" applyAlignment="1">
      <alignment horizontal="center" vertical="center" wrapText="1"/>
    </xf>
    <xf numFmtId="0" fontId="18" fillId="0" borderId="56" xfId="0" applyFont="1" applyBorder="1" applyAlignment="1">
      <alignment horizontal="center" vertical="center" wrapText="1"/>
    </xf>
    <xf numFmtId="1" fontId="33" fillId="8" borderId="69" xfId="0" applyNumberFormat="1" applyFont="1" applyFill="1" applyBorder="1" applyAlignment="1">
      <alignment horizontal="center" vertical="center"/>
    </xf>
    <xf numFmtId="0" fontId="18" fillId="0" borderId="75" xfId="0" applyFont="1" applyBorder="1" applyAlignment="1">
      <alignment horizontal="center" vertical="center" wrapText="1"/>
    </xf>
    <xf numFmtId="1" fontId="22" fillId="8" borderId="71" xfId="0" applyNumberFormat="1" applyFont="1" applyFill="1" applyBorder="1" applyAlignment="1">
      <alignment vertical="center"/>
    </xf>
    <xf numFmtId="1" fontId="33" fillId="8" borderId="19" xfId="0" applyNumberFormat="1" applyFont="1" applyFill="1" applyBorder="1" applyAlignment="1">
      <alignment horizontal="center" vertical="center"/>
    </xf>
    <xf numFmtId="164" fontId="33" fillId="8" borderId="42" xfId="0" applyNumberFormat="1" applyFont="1" applyFill="1" applyBorder="1" applyAlignment="1">
      <alignment horizontal="center" vertical="center" wrapText="1"/>
    </xf>
    <xf numFmtId="0" fontId="68" fillId="0" borderId="0" xfId="0" applyFont="1" applyFill="1" applyBorder="1"/>
    <xf numFmtId="164" fontId="33" fillId="8" borderId="36" xfId="0" applyNumberFormat="1" applyFont="1" applyFill="1" applyBorder="1" applyAlignment="1">
      <alignment horizontal="center" vertical="center"/>
    </xf>
    <xf numFmtId="1" fontId="33" fillId="8" borderId="20" xfId="0" applyNumberFormat="1" applyFont="1" applyFill="1" applyBorder="1" applyAlignment="1">
      <alignment horizontal="center" vertical="center"/>
    </xf>
    <xf numFmtId="1" fontId="33" fillId="8" borderId="9" xfId="0" applyNumberFormat="1" applyFont="1" applyFill="1" applyBorder="1" applyAlignment="1">
      <alignment horizontal="center" vertical="top"/>
    </xf>
    <xf numFmtId="1" fontId="33" fillId="8" borderId="28" xfId="0" applyNumberFormat="1" applyFont="1" applyFill="1" applyBorder="1" applyAlignment="1">
      <alignment horizontal="center" vertical="top"/>
    </xf>
    <xf numFmtId="1" fontId="33" fillId="8" borderId="41" xfId="0" applyNumberFormat="1" applyFont="1" applyFill="1" applyBorder="1" applyAlignment="1">
      <alignment horizontal="center" vertical="top" wrapText="1"/>
    </xf>
    <xf numFmtId="14" fontId="26" fillId="0" borderId="0" xfId="0" applyNumberFormat="1" applyFont="1" applyBorder="1" applyAlignment="1">
      <alignment horizontal="center"/>
    </xf>
    <xf numFmtId="14" fontId="26" fillId="0" borderId="67" xfId="0" applyNumberFormat="1" applyFont="1" applyBorder="1" applyAlignment="1">
      <alignment horizontal="center"/>
    </xf>
    <xf numFmtId="165" fontId="33" fillId="8" borderId="18" xfId="0" applyNumberFormat="1" applyFont="1" applyFill="1" applyBorder="1" applyAlignment="1">
      <alignment horizontal="center" vertical="center"/>
    </xf>
    <xf numFmtId="165" fontId="33" fillId="8" borderId="30" xfId="0" applyNumberFormat="1" applyFont="1" applyFill="1" applyBorder="1" applyAlignment="1">
      <alignment horizontal="center" vertical="center"/>
    </xf>
    <xf numFmtId="1" fontId="43" fillId="8" borderId="33" xfId="0" applyNumberFormat="1" applyFont="1" applyFill="1" applyBorder="1" applyAlignment="1">
      <alignment horizontal="center" vertical="center"/>
    </xf>
    <xf numFmtId="1" fontId="43" fillId="8" borderId="34" xfId="0" applyNumberFormat="1" applyFont="1" applyFill="1" applyBorder="1" applyAlignment="1">
      <alignment horizontal="center" vertical="center"/>
    </xf>
    <xf numFmtId="0" fontId="57" fillId="0" borderId="4" xfId="0" applyFont="1" applyFill="1" applyBorder="1" applyAlignment="1">
      <alignment horizontal="left" vertical="center" wrapText="1"/>
    </xf>
    <xf numFmtId="1" fontId="43" fillId="8" borderId="1" xfId="0" applyNumberFormat="1" applyFont="1" applyFill="1" applyBorder="1" applyAlignment="1">
      <alignment horizontal="center" vertical="center"/>
    </xf>
    <xf numFmtId="1" fontId="39" fillId="8" borderId="1" xfId="0" applyNumberFormat="1" applyFont="1" applyFill="1" applyBorder="1" applyAlignment="1">
      <alignment horizontal="center" vertical="center"/>
    </xf>
    <xf numFmtId="1" fontId="39" fillId="8" borderId="29" xfId="0" applyNumberFormat="1" applyFont="1" applyFill="1" applyBorder="1" applyAlignment="1">
      <alignment horizontal="center" vertical="center"/>
    </xf>
    <xf numFmtId="1" fontId="39" fillId="8" borderId="65" xfId="0" applyNumberFormat="1" applyFont="1" applyFill="1" applyBorder="1" applyAlignment="1">
      <alignment horizontal="center" vertical="center"/>
    </xf>
    <xf numFmtId="1" fontId="39" fillId="8" borderId="16" xfId="0" applyNumberFormat="1" applyFont="1" applyFill="1" applyBorder="1" applyAlignment="1">
      <alignment horizontal="center" vertical="center"/>
    </xf>
    <xf numFmtId="1" fontId="39" fillId="8" borderId="72" xfId="0" applyNumberFormat="1" applyFont="1" applyFill="1" applyBorder="1" applyAlignment="1">
      <alignment horizontal="center" vertical="center"/>
    </xf>
    <xf numFmtId="1" fontId="43" fillId="8" borderId="65" xfId="0" applyNumberFormat="1" applyFont="1" applyFill="1" applyBorder="1" applyAlignment="1">
      <alignment horizontal="center" vertical="center"/>
    </xf>
    <xf numFmtId="1" fontId="43" fillId="8" borderId="9" xfId="0" applyNumberFormat="1" applyFont="1" applyFill="1" applyBorder="1" applyAlignment="1">
      <alignment horizontal="center" vertical="center"/>
    </xf>
    <xf numFmtId="1" fontId="43" fillId="8" borderId="10" xfId="0" applyNumberFormat="1" applyFont="1" applyFill="1" applyBorder="1" applyAlignment="1">
      <alignment horizontal="center" vertical="center"/>
    </xf>
    <xf numFmtId="1" fontId="48" fillId="8" borderId="9" xfId="0" applyNumberFormat="1" applyFont="1" applyFill="1" applyBorder="1" applyAlignment="1">
      <alignment horizontal="center" vertical="center"/>
    </xf>
    <xf numFmtId="1" fontId="48" fillId="8" borderId="34" xfId="0" applyNumberFormat="1" applyFont="1" applyFill="1" applyBorder="1" applyAlignment="1">
      <alignment horizontal="center" vertical="center"/>
    </xf>
    <xf numFmtId="1" fontId="48" fillId="8" borderId="4" xfId="0" applyNumberFormat="1" applyFont="1" applyFill="1" applyBorder="1" applyAlignment="1">
      <alignment horizontal="center" vertical="center"/>
    </xf>
    <xf numFmtId="1" fontId="48" fillId="8" borderId="36" xfId="0" applyNumberFormat="1" applyFont="1" applyFill="1" applyBorder="1" applyAlignment="1">
      <alignment horizontal="center" vertical="center"/>
    </xf>
    <xf numFmtId="1" fontId="48" fillId="8" borderId="28" xfId="0" applyNumberFormat="1" applyFont="1" applyFill="1" applyBorder="1" applyAlignment="1">
      <alignment horizontal="center" vertical="center"/>
    </xf>
    <xf numFmtId="1" fontId="48" fillId="8" borderId="42" xfId="0" applyNumberFormat="1" applyFont="1" applyFill="1" applyBorder="1" applyAlignment="1">
      <alignment horizontal="center" vertical="center"/>
    </xf>
    <xf numFmtId="0" fontId="70" fillId="0" borderId="0" xfId="0" applyFont="1"/>
    <xf numFmtId="0" fontId="41" fillId="0" borderId="0" xfId="0" applyFont="1" applyAlignment="1"/>
    <xf numFmtId="1" fontId="33" fillId="8" borderId="11" xfId="0" applyNumberFormat="1" applyFont="1" applyFill="1" applyBorder="1" applyAlignment="1">
      <alignment horizontal="center" vertical="center"/>
    </xf>
    <xf numFmtId="1" fontId="33" fillId="8" borderId="30" xfId="0" applyNumberFormat="1" applyFont="1" applyFill="1" applyBorder="1" applyAlignment="1">
      <alignment horizontal="center" vertical="center"/>
    </xf>
    <xf numFmtId="10" fontId="43" fillId="0" borderId="28" xfId="0" applyNumberFormat="1" applyFont="1" applyFill="1" applyBorder="1" applyAlignment="1">
      <alignment horizontal="center" vertical="center"/>
    </xf>
    <xf numFmtId="10" fontId="43" fillId="0" borderId="32" xfId="0" applyNumberFormat="1" applyFont="1" applyFill="1" applyBorder="1" applyAlignment="1">
      <alignment horizontal="center" vertical="center"/>
    </xf>
    <xf numFmtId="165" fontId="33" fillId="8" borderId="9" xfId="4" applyNumberFormat="1" applyFont="1" applyFill="1" applyBorder="1" applyAlignment="1">
      <alignment horizontal="center" vertical="top"/>
    </xf>
    <xf numFmtId="165" fontId="33" fillId="8" borderId="34" xfId="4" applyNumberFormat="1" applyFont="1" applyFill="1" applyBorder="1" applyAlignment="1">
      <alignment horizontal="center" vertical="top"/>
    </xf>
    <xf numFmtId="165" fontId="33" fillId="8" borderId="42" xfId="4" applyNumberFormat="1" applyFont="1" applyFill="1" applyBorder="1" applyAlignment="1">
      <alignment horizontal="center" vertical="top"/>
    </xf>
    <xf numFmtId="0" fontId="72" fillId="0" borderId="0" xfId="0" applyFont="1" applyFill="1" applyBorder="1"/>
    <xf numFmtId="0" fontId="18" fillId="0" borderId="42" xfId="0" applyFont="1" applyBorder="1" applyAlignment="1">
      <alignment horizontal="center" vertical="center"/>
    </xf>
    <xf numFmtId="0" fontId="18" fillId="0" borderId="41" xfId="0" applyFont="1" applyBorder="1" applyAlignment="1">
      <alignment horizontal="center" vertical="center"/>
    </xf>
    <xf numFmtId="0" fontId="18" fillId="0" borderId="28" xfId="0" applyFont="1" applyBorder="1" applyAlignment="1">
      <alignment horizontal="center" vertical="center"/>
    </xf>
    <xf numFmtId="1" fontId="33" fillId="8" borderId="69" xfId="0" applyNumberFormat="1" applyFont="1" applyFill="1" applyBorder="1" applyAlignment="1">
      <alignment horizontal="center" vertical="center"/>
    </xf>
    <xf numFmtId="0" fontId="18" fillId="0" borderId="37" xfId="0" applyFont="1" applyBorder="1" applyAlignment="1">
      <alignment horizontal="center" vertical="center"/>
    </xf>
    <xf numFmtId="0" fontId="18" fillId="0" borderId="69" xfId="0" applyFont="1" applyBorder="1" applyAlignment="1">
      <alignment horizontal="center" vertical="center"/>
    </xf>
    <xf numFmtId="0" fontId="18" fillId="0" borderId="71" xfId="0" applyFont="1" applyBorder="1" applyAlignment="1">
      <alignment horizontal="center" vertical="center"/>
    </xf>
    <xf numFmtId="165" fontId="33" fillId="8" borderId="20" xfId="0" applyNumberFormat="1" applyFont="1" applyFill="1" applyBorder="1" applyAlignment="1">
      <alignment horizontal="center" vertical="center"/>
    </xf>
    <xf numFmtId="165" fontId="33" fillId="8" borderId="41" xfId="0" applyNumberFormat="1" applyFont="1" applyFill="1" applyBorder="1" applyAlignment="1">
      <alignment horizontal="center" vertical="center"/>
    </xf>
    <xf numFmtId="0" fontId="18" fillId="0" borderId="28" xfId="0" applyFont="1" applyBorder="1" applyAlignment="1">
      <alignment horizontal="center" vertical="center" wrapText="1"/>
    </xf>
    <xf numFmtId="0" fontId="43" fillId="0" borderId="0" xfId="0" applyFont="1" applyFill="1" applyBorder="1" applyAlignment="1">
      <alignment vertical="center"/>
    </xf>
    <xf numFmtId="0" fontId="43" fillId="0" borderId="0" xfId="0" applyNumberFormat="1" applyFont="1" applyFill="1" applyBorder="1" applyAlignment="1">
      <alignment vertical="top" wrapText="1"/>
    </xf>
    <xf numFmtId="1" fontId="33" fillId="0" borderId="0" xfId="0" applyNumberFormat="1" applyFont="1" applyFill="1" applyBorder="1" applyAlignment="1">
      <alignment vertical="center"/>
    </xf>
    <xf numFmtId="1" fontId="33" fillId="8" borderId="41" xfId="0" applyNumberFormat="1" applyFont="1" applyFill="1" applyBorder="1" applyAlignment="1" applyProtection="1">
      <alignment horizontal="center" vertical="center" wrapText="1"/>
      <protection locked="0"/>
    </xf>
    <xf numFmtId="1" fontId="33" fillId="8" borderId="42" xfId="0" applyNumberFormat="1" applyFont="1" applyFill="1" applyBorder="1" applyAlignment="1" applyProtection="1">
      <alignment horizontal="center"/>
    </xf>
    <xf numFmtId="1" fontId="33" fillId="8" borderId="41" xfId="0" applyNumberFormat="1" applyFont="1" applyFill="1" applyBorder="1" applyAlignment="1" applyProtection="1">
      <alignment horizontal="center"/>
    </xf>
    <xf numFmtId="0" fontId="22" fillId="0" borderId="0" xfId="0" applyFont="1" applyFill="1" applyBorder="1" applyAlignment="1" applyProtection="1">
      <alignment horizontal="center" vertical="center" wrapText="1"/>
    </xf>
    <xf numFmtId="0" fontId="23" fillId="0" borderId="0" xfId="0" applyFont="1" applyFill="1" applyBorder="1" applyAlignment="1" applyProtection="1">
      <alignment vertical="center" wrapText="1"/>
    </xf>
    <xf numFmtId="1" fontId="33" fillId="0" borderId="0" xfId="0" applyNumberFormat="1" applyFont="1" applyFill="1" applyBorder="1" applyAlignment="1" applyProtection="1">
      <alignment horizontal="center" vertical="center" wrapText="1"/>
      <protection locked="0"/>
    </xf>
    <xf numFmtId="1" fontId="33" fillId="0" borderId="0" xfId="0" applyNumberFormat="1" applyFont="1" applyFill="1" applyBorder="1" applyAlignment="1" applyProtection="1">
      <alignment horizontal="center"/>
    </xf>
    <xf numFmtId="0" fontId="22" fillId="0" borderId="0" xfId="0" applyFont="1" applyFill="1" applyBorder="1" applyAlignment="1" applyProtection="1">
      <alignment vertical="center" wrapText="1"/>
    </xf>
    <xf numFmtId="0" fontId="74" fillId="0" borderId="4" xfId="0" applyFont="1" applyBorder="1" applyAlignment="1" applyProtection="1">
      <alignment vertical="center" wrapText="1"/>
    </xf>
    <xf numFmtId="0" fontId="75" fillId="0" borderId="4" xfId="0" applyFont="1" applyFill="1" applyBorder="1" applyAlignment="1">
      <alignment vertical="center" wrapText="1"/>
    </xf>
    <xf numFmtId="0" fontId="74" fillId="0" borderId="4" xfId="0" applyFont="1" applyFill="1" applyBorder="1" applyAlignment="1" applyProtection="1">
      <alignment vertical="center" wrapText="1"/>
    </xf>
    <xf numFmtId="0" fontId="24" fillId="0" borderId="63" xfId="0" applyFont="1" applyBorder="1" applyAlignment="1">
      <alignment horizontal="center" vertical="center" wrapText="1"/>
    </xf>
    <xf numFmtId="1" fontId="33" fillId="8" borderId="42" xfId="0" applyNumberFormat="1" applyFont="1" applyFill="1" applyBorder="1" applyAlignment="1" applyProtection="1">
      <alignment horizontal="center" vertical="center" wrapText="1"/>
      <protection locked="0"/>
    </xf>
    <xf numFmtId="0" fontId="23" fillId="0" borderId="35" xfId="0" applyFont="1" applyFill="1" applyBorder="1" applyAlignment="1" applyProtection="1">
      <alignment vertical="center" wrapText="1"/>
    </xf>
    <xf numFmtId="0" fontId="23" fillId="0" borderId="69" xfId="0" applyFont="1" applyFill="1" applyBorder="1" applyAlignment="1" applyProtection="1">
      <alignment vertical="center" wrapText="1"/>
    </xf>
    <xf numFmtId="1" fontId="33" fillId="8" borderId="33" xfId="0" applyNumberFormat="1" applyFont="1" applyFill="1" applyBorder="1" applyAlignment="1" applyProtection="1">
      <alignment horizontal="center" vertical="center" wrapText="1"/>
      <protection locked="0"/>
    </xf>
    <xf numFmtId="1" fontId="33" fillId="8" borderId="34" xfId="0" applyNumberFormat="1" applyFont="1" applyFill="1" applyBorder="1" applyAlignment="1" applyProtection="1">
      <alignment horizontal="center" vertical="center" wrapText="1"/>
      <protection locked="0"/>
    </xf>
    <xf numFmtId="1" fontId="33" fillId="8" borderId="33" xfId="0" applyNumberFormat="1" applyFont="1" applyFill="1" applyBorder="1" applyAlignment="1" applyProtection="1">
      <alignment horizontal="center"/>
    </xf>
    <xf numFmtId="1" fontId="33" fillId="8" borderId="34" xfId="0" applyNumberFormat="1" applyFont="1" applyFill="1" applyBorder="1" applyAlignment="1" applyProtection="1">
      <alignment horizontal="center"/>
    </xf>
    <xf numFmtId="1" fontId="33" fillId="8" borderId="10" xfId="0" applyNumberFormat="1" applyFont="1" applyFill="1" applyBorder="1" applyAlignment="1" applyProtection="1">
      <alignment horizontal="center"/>
    </xf>
    <xf numFmtId="1" fontId="33" fillId="8" borderId="29" xfId="0" applyNumberFormat="1" applyFont="1" applyFill="1" applyBorder="1" applyAlignment="1" applyProtection="1">
      <alignment horizontal="center"/>
    </xf>
    <xf numFmtId="166" fontId="43" fillId="8" borderId="17" xfId="5" applyNumberFormat="1" applyFont="1" applyFill="1" applyBorder="1" applyAlignment="1">
      <alignment horizontal="center" vertical="center"/>
    </xf>
    <xf numFmtId="0" fontId="43" fillId="8" borderId="4" xfId="0" applyNumberFormat="1" applyFont="1" applyFill="1" applyBorder="1" applyAlignment="1">
      <alignment horizontal="center" vertical="center"/>
    </xf>
    <xf numFmtId="0" fontId="43" fillId="8" borderId="17" xfId="0" applyNumberFormat="1" applyFont="1" applyFill="1" applyBorder="1" applyAlignment="1">
      <alignment horizontal="center" vertical="center"/>
    </xf>
    <xf numFmtId="0" fontId="43" fillId="8" borderId="28" xfId="0" applyNumberFormat="1" applyFont="1" applyFill="1" applyBorder="1" applyAlignment="1">
      <alignment horizontal="center" vertical="center"/>
    </xf>
    <xf numFmtId="10" fontId="39" fillId="8" borderId="71" xfId="0" applyNumberFormat="1" applyFont="1" applyFill="1" applyBorder="1" applyAlignment="1">
      <alignment horizontal="center" vertical="center"/>
    </xf>
    <xf numFmtId="10" fontId="39" fillId="8" borderId="37" xfId="0" applyNumberFormat="1" applyFont="1" applyFill="1" applyBorder="1" applyAlignment="1">
      <alignment horizontal="center" vertical="center"/>
    </xf>
    <xf numFmtId="10" fontId="39" fillId="8" borderId="37" xfId="5" applyNumberFormat="1" applyFont="1" applyFill="1" applyBorder="1" applyAlignment="1">
      <alignment horizontal="center" vertical="center"/>
    </xf>
    <xf numFmtId="10" fontId="39" fillId="8" borderId="69"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2" fontId="33" fillId="8" borderId="28" xfId="0" applyNumberFormat="1" applyFont="1" applyFill="1" applyBorder="1" applyAlignment="1">
      <alignment horizontal="center" vertical="center"/>
    </xf>
    <xf numFmtId="43" fontId="33" fillId="8" borderId="34" xfId="5" applyFont="1" applyFill="1" applyBorder="1" applyAlignment="1">
      <alignment horizontal="center" vertical="center"/>
    </xf>
    <xf numFmtId="43" fontId="33" fillId="8" borderId="42" xfId="5" applyFont="1" applyFill="1" applyBorder="1" applyAlignment="1">
      <alignment horizontal="center" vertical="center"/>
    </xf>
    <xf numFmtId="2" fontId="33" fillId="8" borderId="32" xfId="0" applyNumberFormat="1" applyFont="1" applyFill="1" applyBorder="1" applyAlignment="1">
      <alignment horizontal="center" vertical="center"/>
    </xf>
    <xf numFmtId="2" fontId="33" fillId="8" borderId="33" xfId="0" applyNumberFormat="1" applyFont="1" applyFill="1" applyBorder="1" applyAlignment="1">
      <alignment horizontal="center" vertical="center"/>
    </xf>
    <xf numFmtId="2" fontId="33" fillId="8" borderId="9" xfId="0" applyNumberFormat="1" applyFont="1" applyFill="1" applyBorder="1" applyAlignment="1">
      <alignment horizontal="center" vertical="center"/>
    </xf>
    <xf numFmtId="2" fontId="33" fillId="8" borderId="65" xfId="0" applyNumberFormat="1" applyFont="1" applyFill="1" applyBorder="1" applyAlignment="1">
      <alignment horizontal="center" vertical="center"/>
    </xf>
    <xf numFmtId="0" fontId="33" fillId="8" borderId="35" xfId="0" applyNumberFormat="1" applyFont="1" applyFill="1" applyBorder="1" applyAlignment="1">
      <alignment horizontal="center" vertical="center"/>
    </xf>
    <xf numFmtId="0" fontId="33" fillId="8" borderId="69" xfId="0" applyNumberFormat="1" applyFont="1" applyFill="1" applyBorder="1" applyAlignment="1">
      <alignment horizontal="center" vertical="center"/>
    </xf>
    <xf numFmtId="0" fontId="33" fillId="8" borderId="12" xfId="0" applyNumberFormat="1" applyFont="1" applyFill="1" applyBorder="1" applyAlignment="1">
      <alignment horizontal="center" vertical="center"/>
    </xf>
    <xf numFmtId="10" fontId="33" fillId="8" borderId="61" xfId="4" applyNumberFormat="1" applyFont="1" applyFill="1" applyBorder="1" applyAlignment="1">
      <alignment horizontal="center" vertical="top" wrapText="1"/>
    </xf>
    <xf numFmtId="10" fontId="33" fillId="8" borderId="28" xfId="4" applyNumberFormat="1" applyFont="1" applyFill="1" applyBorder="1" applyAlignment="1">
      <alignment horizontal="center" vertical="top"/>
    </xf>
    <xf numFmtId="10" fontId="33" fillId="8" borderId="33" xfId="4" applyNumberFormat="1" applyFont="1" applyFill="1" applyBorder="1" applyAlignment="1">
      <alignment horizontal="center" vertical="top" wrapText="1"/>
    </xf>
    <xf numFmtId="10" fontId="33" fillId="8" borderId="9" xfId="4" applyNumberFormat="1" applyFont="1" applyFill="1" applyBorder="1" applyAlignment="1">
      <alignment horizontal="center" vertical="top"/>
    </xf>
    <xf numFmtId="10" fontId="33" fillId="8" borderId="64" xfId="0" applyNumberFormat="1" applyFont="1" applyFill="1" applyBorder="1" applyAlignment="1">
      <alignment horizontal="center" vertical="center"/>
    </xf>
    <xf numFmtId="10" fontId="33" fillId="8" borderId="19" xfId="0" applyNumberFormat="1" applyFont="1" applyFill="1" applyBorder="1" applyAlignment="1">
      <alignment horizontal="center" vertical="center"/>
    </xf>
    <xf numFmtId="167" fontId="33" fillId="8" borderId="19" xfId="0" applyNumberFormat="1" applyFont="1" applyFill="1" applyBorder="1" applyAlignment="1">
      <alignment horizontal="center" vertical="center"/>
    </xf>
    <xf numFmtId="10" fontId="33" fillId="8" borderId="19" xfId="0" applyNumberFormat="1" applyFont="1" applyFill="1" applyBorder="1" applyAlignment="1">
      <alignment horizontal="center" vertical="center" wrapText="1"/>
    </xf>
    <xf numFmtId="10" fontId="33" fillId="8" borderId="32" xfId="0" applyNumberFormat="1" applyFont="1" applyFill="1" applyBorder="1" applyAlignment="1">
      <alignment horizontal="center" vertical="center"/>
    </xf>
    <xf numFmtId="1" fontId="77" fillId="8" borderId="64" xfId="0" applyNumberFormat="1" applyFont="1" applyFill="1" applyBorder="1" applyAlignment="1">
      <alignment horizontal="center" vertical="center"/>
    </xf>
    <xf numFmtId="1" fontId="77" fillId="8" borderId="71" xfId="0" applyNumberFormat="1" applyFont="1" applyFill="1" applyBorder="1" applyAlignment="1">
      <alignment horizontal="center" vertical="center"/>
    </xf>
    <xf numFmtId="1" fontId="77" fillId="8" borderId="19" xfId="0" applyNumberFormat="1" applyFont="1" applyFill="1" applyBorder="1" applyAlignment="1">
      <alignment horizontal="center" vertical="center"/>
    </xf>
    <xf numFmtId="1" fontId="77" fillId="8" borderId="37" xfId="0" applyNumberFormat="1" applyFont="1" applyFill="1" applyBorder="1" applyAlignment="1">
      <alignment horizontal="center" vertical="center"/>
    </xf>
    <xf numFmtId="1" fontId="77" fillId="8" borderId="60" xfId="0" applyNumberFormat="1" applyFont="1" applyFill="1" applyBorder="1" applyAlignment="1">
      <alignment horizontal="center" vertical="center"/>
    </xf>
    <xf numFmtId="1" fontId="77" fillId="8" borderId="51" xfId="0" applyNumberFormat="1" applyFont="1" applyFill="1" applyBorder="1" applyAlignment="1">
      <alignment horizontal="center" vertical="center"/>
    </xf>
    <xf numFmtId="1" fontId="77" fillId="8" borderId="52" xfId="0" applyNumberFormat="1" applyFont="1" applyFill="1" applyBorder="1" applyAlignment="1">
      <alignment horizontal="center" vertical="center"/>
    </xf>
    <xf numFmtId="0" fontId="80" fillId="0" borderId="0" xfId="6" applyNumberFormat="1" applyFill="1" applyBorder="1" applyAlignment="1">
      <alignment vertical="top" wrapText="1"/>
    </xf>
    <xf numFmtId="9" fontId="33" fillId="8" borderId="11" xfId="0" applyNumberFormat="1" applyFont="1" applyFill="1" applyBorder="1" applyAlignment="1">
      <alignment horizontal="center" vertical="center"/>
    </xf>
    <xf numFmtId="1" fontId="33" fillId="9" borderId="5" xfId="0" applyNumberFormat="1" applyFont="1" applyFill="1" applyBorder="1" applyAlignment="1">
      <alignment horizontal="center" vertical="center"/>
    </xf>
    <xf numFmtId="1" fontId="33" fillId="9" borderId="54" xfId="0" applyNumberFormat="1" applyFont="1" applyFill="1" applyBorder="1" applyAlignment="1">
      <alignment horizontal="center" vertical="center"/>
    </xf>
    <xf numFmtId="1" fontId="33" fillId="9" borderId="67" xfId="0" applyNumberFormat="1" applyFont="1" applyFill="1" applyBorder="1" applyAlignment="1">
      <alignment horizontal="center" vertical="center"/>
    </xf>
    <xf numFmtId="1" fontId="33" fillId="9" borderId="66" xfId="0" applyNumberFormat="1" applyFont="1" applyFill="1" applyBorder="1" applyAlignment="1">
      <alignment horizontal="center" vertical="center"/>
    </xf>
    <xf numFmtId="1" fontId="33" fillId="0" borderId="67" xfId="0" applyNumberFormat="1" applyFont="1" applyFill="1" applyBorder="1" applyAlignment="1">
      <alignment horizontal="center" vertical="center"/>
    </xf>
    <xf numFmtId="1" fontId="33" fillId="0" borderId="68" xfId="0" applyNumberFormat="1" applyFont="1" applyFill="1" applyBorder="1" applyAlignment="1">
      <alignment horizontal="center" vertical="center"/>
    </xf>
    <xf numFmtId="1" fontId="33" fillId="0" borderId="66" xfId="0" applyNumberFormat="1" applyFont="1" applyFill="1" applyBorder="1" applyAlignment="1">
      <alignment horizontal="center" vertical="center"/>
    </xf>
    <xf numFmtId="0" fontId="22" fillId="0" borderId="48" xfId="0" applyFont="1" applyFill="1" applyBorder="1" applyAlignment="1" applyProtection="1">
      <alignment horizontal="center" vertical="center" wrapText="1"/>
    </xf>
    <xf numFmtId="0" fontId="22" fillId="0" borderId="50" xfId="0" applyFont="1" applyFill="1" applyBorder="1" applyAlignment="1" applyProtection="1">
      <alignment horizontal="center" vertical="center" wrapText="1"/>
    </xf>
    <xf numFmtId="0" fontId="18" fillId="0" borderId="41" xfId="0" applyFont="1" applyBorder="1" applyAlignment="1">
      <alignment horizontal="left"/>
    </xf>
    <xf numFmtId="0" fontId="18" fillId="0" borderId="28" xfId="0" applyFont="1" applyBorder="1" applyAlignment="1">
      <alignment horizontal="left"/>
    </xf>
    <xf numFmtId="0" fontId="18" fillId="0" borderId="42" xfId="0" applyFont="1" applyBorder="1" applyAlignment="1">
      <alignment horizontal="left"/>
    </xf>
    <xf numFmtId="0" fontId="18" fillId="0" borderId="5" xfId="0" applyFont="1" applyBorder="1" applyAlignment="1">
      <alignment horizontal="left" vertical="center" wrapText="1"/>
    </xf>
    <xf numFmtId="0" fontId="18" fillId="0" borderId="54" xfId="0" applyFont="1" applyBorder="1" applyAlignment="1">
      <alignment horizontal="left" vertical="center" wrapText="1"/>
    </xf>
    <xf numFmtId="0" fontId="18" fillId="0" borderId="55" xfId="0" applyFont="1" applyBorder="1" applyAlignment="1">
      <alignment horizontal="left" vertical="center" wrapText="1"/>
    </xf>
    <xf numFmtId="0" fontId="18" fillId="0" borderId="56" xfId="0" applyFont="1" applyBorder="1" applyAlignment="1">
      <alignment horizontal="left" vertical="center" wrapText="1"/>
    </xf>
    <xf numFmtId="0" fontId="18" fillId="0" borderId="26" xfId="0" applyFont="1" applyBorder="1" applyAlignment="1">
      <alignment horizontal="left" vertical="center" wrapText="1"/>
    </xf>
    <xf numFmtId="0" fontId="18" fillId="0" borderId="57" xfId="0" applyFont="1" applyBorder="1" applyAlignment="1">
      <alignment horizontal="left" vertical="center" wrapText="1"/>
    </xf>
    <xf numFmtId="0" fontId="18" fillId="0" borderId="5" xfId="0" applyFont="1" applyBorder="1" applyAlignment="1">
      <alignment horizontal="center" vertical="center"/>
    </xf>
    <xf numFmtId="0" fontId="18" fillId="0" borderId="54" xfId="0" applyFont="1" applyBorder="1" applyAlignment="1">
      <alignment horizontal="center" vertical="center"/>
    </xf>
    <xf numFmtId="0" fontId="18" fillId="0" borderId="55" xfId="0" applyFont="1" applyBorder="1" applyAlignment="1">
      <alignment horizontal="center" vertical="center"/>
    </xf>
    <xf numFmtId="0" fontId="18" fillId="0" borderId="56" xfId="0" applyFont="1" applyBorder="1" applyAlignment="1">
      <alignment horizontal="center" vertical="center"/>
    </xf>
    <xf numFmtId="0" fontId="18" fillId="0" borderId="26" xfId="0" applyFont="1" applyBorder="1" applyAlignment="1">
      <alignment horizontal="center" vertical="center"/>
    </xf>
    <xf numFmtId="0" fontId="18" fillId="0" borderId="57" xfId="0" applyFont="1" applyBorder="1" applyAlignment="1">
      <alignment horizontal="center" vertical="center"/>
    </xf>
    <xf numFmtId="0" fontId="18" fillId="0" borderId="48" xfId="0" applyFont="1" applyBorder="1" applyAlignment="1">
      <alignment horizontal="center" vertical="center"/>
    </xf>
    <xf numFmtId="0" fontId="18" fillId="0" borderId="50" xfId="0" applyFont="1" applyBorder="1" applyAlignment="1">
      <alignment horizontal="center" vertical="center"/>
    </xf>
    <xf numFmtId="0" fontId="18" fillId="0" borderId="53" xfId="0" applyFont="1" applyBorder="1" applyAlignment="1">
      <alignment horizontal="center" vertical="center"/>
    </xf>
    <xf numFmtId="1" fontId="33" fillId="0" borderId="34" xfId="0" applyNumberFormat="1" applyFont="1" applyFill="1" applyBorder="1" applyAlignment="1">
      <alignment horizontal="center" vertical="center" wrapText="1"/>
    </xf>
    <xf numFmtId="1" fontId="33" fillId="0" borderId="40" xfId="0" applyNumberFormat="1" applyFont="1" applyFill="1" applyBorder="1" applyAlignment="1">
      <alignment horizontal="center" vertical="center" wrapText="1"/>
    </xf>
    <xf numFmtId="1" fontId="33" fillId="0" borderId="33" xfId="0" applyNumberFormat="1" applyFont="1" applyFill="1" applyBorder="1" applyAlignment="1">
      <alignment horizontal="center" vertical="center" wrapText="1"/>
    </xf>
    <xf numFmtId="1" fontId="33" fillId="0" borderId="38" xfId="0" applyNumberFormat="1"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54" xfId="0" applyFont="1" applyBorder="1" applyAlignment="1">
      <alignment horizontal="center" vertical="center" wrapText="1"/>
    </xf>
    <xf numFmtId="0" fontId="18" fillId="0" borderId="0" xfId="0" applyFont="1" applyBorder="1" applyAlignment="1">
      <alignment horizontal="center" vertical="center" wrapText="1"/>
    </xf>
    <xf numFmtId="0" fontId="18" fillId="0" borderId="5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57" xfId="0" applyFont="1" applyBorder="1" applyAlignment="1">
      <alignment horizontal="center" vertical="center" wrapText="1"/>
    </xf>
    <xf numFmtId="0" fontId="18" fillId="0" borderId="18" xfId="0" applyFont="1" applyBorder="1" applyAlignment="1">
      <alignment horizontal="left"/>
    </xf>
    <xf numFmtId="0" fontId="18" fillId="0" borderId="2" xfId="0" applyFont="1" applyBorder="1" applyAlignment="1">
      <alignment horizontal="left"/>
    </xf>
    <xf numFmtId="0" fontId="33" fillId="9" borderId="18" xfId="0" applyNumberFormat="1" applyFont="1" applyFill="1" applyBorder="1" applyAlignment="1">
      <alignment horizontal="left" vertical="top" wrapText="1"/>
    </xf>
    <xf numFmtId="0" fontId="33" fillId="9" borderId="2" xfId="0" applyNumberFormat="1" applyFont="1" applyFill="1" applyBorder="1" applyAlignment="1">
      <alignment horizontal="left" vertical="top" wrapText="1"/>
    </xf>
    <xf numFmtId="0" fontId="33" fillId="9" borderId="19" xfId="0" applyNumberFormat="1" applyFont="1" applyFill="1" applyBorder="1" applyAlignment="1">
      <alignment horizontal="left" vertical="top" wrapText="1"/>
    </xf>
    <xf numFmtId="0" fontId="43" fillId="6" borderId="27" xfId="0" applyFont="1" applyFill="1" applyBorder="1" applyAlignment="1">
      <alignment horizontal="center" vertical="center"/>
    </xf>
    <xf numFmtId="0" fontId="18" fillId="0" borderId="48" xfId="0" applyFont="1" applyBorder="1" applyAlignment="1">
      <alignment horizontal="center" vertical="center" wrapText="1"/>
    </xf>
    <xf numFmtId="0" fontId="18" fillId="0" borderId="50" xfId="0" applyFont="1" applyBorder="1" applyAlignment="1">
      <alignment horizontal="center" vertical="center" wrapText="1"/>
    </xf>
    <xf numFmtId="0" fontId="43" fillId="9" borderId="5" xfId="0" applyNumberFormat="1" applyFont="1" applyFill="1" applyBorder="1" applyAlignment="1">
      <alignment horizontal="left" vertical="top" wrapText="1"/>
    </xf>
    <xf numFmtId="0" fontId="43" fillId="9" borderId="6" xfId="0" applyNumberFormat="1" applyFont="1" applyFill="1" applyBorder="1" applyAlignment="1">
      <alignment horizontal="left" vertical="top" wrapText="1"/>
    </xf>
    <xf numFmtId="0" fontId="43" fillId="9" borderId="54" xfId="0" applyNumberFormat="1" applyFont="1" applyFill="1" applyBorder="1" applyAlignment="1">
      <alignment horizontal="left" vertical="top" wrapText="1"/>
    </xf>
    <xf numFmtId="0" fontId="43" fillId="9" borderId="55" xfId="0" applyNumberFormat="1" applyFont="1" applyFill="1" applyBorder="1" applyAlignment="1">
      <alignment horizontal="left" vertical="top" wrapText="1"/>
    </xf>
    <xf numFmtId="0" fontId="43" fillId="9" borderId="0" xfId="0" applyNumberFormat="1" applyFont="1" applyFill="1" applyBorder="1" applyAlignment="1">
      <alignment horizontal="left" vertical="top" wrapText="1"/>
    </xf>
    <xf numFmtId="0" fontId="43" fillId="9" borderId="56" xfId="0" applyNumberFormat="1" applyFont="1" applyFill="1" applyBorder="1" applyAlignment="1">
      <alignment horizontal="left" vertical="top" wrapText="1"/>
    </xf>
    <xf numFmtId="0" fontId="43" fillId="9" borderId="26" xfId="0" applyNumberFormat="1" applyFont="1" applyFill="1" applyBorder="1" applyAlignment="1">
      <alignment horizontal="left" vertical="top" wrapText="1"/>
    </xf>
    <xf numFmtId="0" fontId="43" fillId="9" borderId="27" xfId="0" applyNumberFormat="1" applyFont="1" applyFill="1" applyBorder="1" applyAlignment="1">
      <alignment horizontal="left" vertical="top" wrapText="1"/>
    </xf>
    <xf numFmtId="0" fontId="43" fillId="9" borderId="57" xfId="0" applyNumberFormat="1" applyFont="1" applyFill="1" applyBorder="1" applyAlignment="1">
      <alignment horizontal="left" vertical="top" wrapText="1"/>
    </xf>
    <xf numFmtId="0" fontId="18" fillId="0" borderId="35" xfId="0" applyFont="1" applyBorder="1" applyAlignment="1">
      <alignment horizontal="center" vertical="center" wrapText="1"/>
    </xf>
    <xf numFmtId="0" fontId="18" fillId="0" borderId="69" xfId="0" applyFont="1" applyBorder="1" applyAlignment="1">
      <alignment horizontal="center" vertical="center" wrapText="1"/>
    </xf>
    <xf numFmtId="1" fontId="33" fillId="8" borderId="7" xfId="0" applyNumberFormat="1" applyFont="1" applyFill="1" applyBorder="1" applyAlignment="1">
      <alignment horizontal="center" vertical="center"/>
    </xf>
    <xf numFmtId="1" fontId="33" fillId="8" borderId="72" xfId="0" applyNumberFormat="1" applyFont="1" applyFill="1" applyBorder="1" applyAlignment="1">
      <alignment horizontal="center" vertical="center"/>
    </xf>
    <xf numFmtId="1" fontId="33" fillId="8" borderId="6" xfId="0" applyNumberFormat="1" applyFont="1" applyFill="1" applyBorder="1" applyAlignment="1">
      <alignment horizontal="center" vertical="center"/>
    </xf>
    <xf numFmtId="1" fontId="33" fillId="8" borderId="27" xfId="0" applyNumberFormat="1" applyFont="1" applyFill="1" applyBorder="1" applyAlignment="1">
      <alignment horizontal="center" vertical="center"/>
    </xf>
    <xf numFmtId="1" fontId="33" fillId="8" borderId="71" xfId="0" applyNumberFormat="1" applyFont="1" applyFill="1" applyBorder="1" applyAlignment="1">
      <alignment horizontal="center" vertical="center"/>
    </xf>
    <xf numFmtId="1" fontId="33" fillId="8" borderId="69" xfId="0" applyNumberFormat="1" applyFont="1" applyFill="1" applyBorder="1" applyAlignment="1">
      <alignment horizontal="center" vertical="center"/>
    </xf>
    <xf numFmtId="0" fontId="18" fillId="0" borderId="40" xfId="0" applyFont="1" applyFill="1" applyBorder="1" applyAlignment="1">
      <alignment horizontal="center" vertical="center" wrapText="1"/>
    </xf>
    <xf numFmtId="0" fontId="18" fillId="0" borderId="43" xfId="0" applyFont="1" applyFill="1" applyBorder="1" applyAlignment="1">
      <alignment horizontal="center" vertical="center" wrapText="1"/>
    </xf>
    <xf numFmtId="0" fontId="18" fillId="0" borderId="36" xfId="0" applyFont="1" applyBorder="1" applyAlignment="1">
      <alignment horizontal="center" vertical="center" wrapText="1"/>
    </xf>
    <xf numFmtId="0" fontId="18" fillId="0" borderId="40"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38"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39" xfId="0" applyFont="1" applyBorder="1" applyAlignment="1">
      <alignment horizontal="center" vertical="center" wrapText="1"/>
    </xf>
    <xf numFmtId="1" fontId="34" fillId="8" borderId="16" xfId="0" applyNumberFormat="1" applyFont="1" applyFill="1" applyBorder="1" applyAlignment="1">
      <alignment horizontal="center" vertical="top"/>
    </xf>
    <xf numFmtId="1" fontId="34" fillId="8" borderId="25" xfId="0" applyNumberFormat="1" applyFont="1" applyFill="1" applyBorder="1" applyAlignment="1">
      <alignment horizontal="center" vertical="top"/>
    </xf>
    <xf numFmtId="0" fontId="34" fillId="9" borderId="18" xfId="0" applyNumberFormat="1" applyFont="1" applyFill="1" applyBorder="1" applyAlignment="1">
      <alignment horizontal="left" vertical="top"/>
    </xf>
    <xf numFmtId="0" fontId="34" fillId="9" borderId="2" xfId="0" applyNumberFormat="1" applyFont="1" applyFill="1" applyBorder="1" applyAlignment="1">
      <alignment horizontal="left" vertical="top"/>
    </xf>
    <xf numFmtId="0" fontId="34" fillId="9" borderId="19" xfId="0" applyNumberFormat="1" applyFont="1" applyFill="1" applyBorder="1" applyAlignment="1">
      <alignment horizontal="left" vertical="top"/>
    </xf>
    <xf numFmtId="164" fontId="34" fillId="8" borderId="3" xfId="0" applyNumberFormat="1" applyFont="1" applyFill="1" applyBorder="1" applyAlignment="1">
      <alignment horizontal="center" vertical="top"/>
    </xf>
    <xf numFmtId="164" fontId="34" fillId="8" borderId="1" xfId="0" applyNumberFormat="1" applyFont="1" applyFill="1" applyBorder="1" applyAlignment="1">
      <alignment horizontal="center" vertical="top"/>
    </xf>
    <xf numFmtId="0" fontId="18" fillId="0" borderId="33" xfId="0" applyFont="1" applyBorder="1" applyAlignment="1">
      <alignment horizontal="center" vertical="center" wrapText="1"/>
    </xf>
    <xf numFmtId="0" fontId="18" fillId="0" borderId="34" xfId="0" applyFont="1" applyBorder="1" applyAlignment="1">
      <alignment horizontal="center" vertical="center" wrapText="1"/>
    </xf>
    <xf numFmtId="0" fontId="18" fillId="0" borderId="43"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41" xfId="0" applyFont="1" applyBorder="1" applyAlignment="1">
      <alignment horizontal="center" vertical="center" wrapText="1"/>
    </xf>
    <xf numFmtId="0" fontId="45" fillId="6" borderId="27" xfId="0" applyFont="1" applyFill="1" applyBorder="1" applyAlignment="1">
      <alignment horizontal="center"/>
    </xf>
    <xf numFmtId="2" fontId="33" fillId="8" borderId="18" xfId="0" applyNumberFormat="1" applyFont="1" applyFill="1" applyBorder="1" applyAlignment="1">
      <alignment horizontal="center" vertical="center"/>
    </xf>
    <xf numFmtId="2" fontId="33" fillId="8" borderId="19" xfId="0" applyNumberFormat="1" applyFont="1" applyFill="1" applyBorder="1" applyAlignment="1">
      <alignment horizontal="center" vertical="center"/>
    </xf>
    <xf numFmtId="0" fontId="27" fillId="0" borderId="47"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58" xfId="0" applyFont="1" applyBorder="1" applyAlignment="1">
      <alignment horizontal="center" vertical="center" wrapText="1"/>
    </xf>
    <xf numFmtId="0" fontId="27" fillId="0" borderId="59" xfId="0" applyFont="1" applyBorder="1" applyAlignment="1">
      <alignment horizontal="center" vertical="center" wrapText="1"/>
    </xf>
    <xf numFmtId="0" fontId="27" fillId="0" borderId="60" xfId="0" applyFont="1" applyBorder="1" applyAlignment="1">
      <alignment horizontal="center" vertical="center" wrapText="1"/>
    </xf>
    <xf numFmtId="0" fontId="18" fillId="0" borderId="5"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54"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18" fillId="0" borderId="27" xfId="0" applyFont="1" applyFill="1" applyBorder="1" applyAlignment="1">
      <alignment horizontal="center" vertical="center" wrapText="1"/>
    </xf>
    <xf numFmtId="0" fontId="18" fillId="0" borderId="57" xfId="0" applyFont="1" applyFill="1" applyBorder="1" applyAlignment="1">
      <alignment horizontal="center" vertical="center" wrapText="1"/>
    </xf>
    <xf numFmtId="0" fontId="22" fillId="9" borderId="11" xfId="0" applyNumberFormat="1" applyFont="1" applyFill="1" applyBorder="1" applyAlignment="1">
      <alignment horizontal="center" vertical="top"/>
    </xf>
    <xf numFmtId="0" fontId="22" fillId="9" borderId="12" xfId="0" applyNumberFormat="1" applyFont="1" applyFill="1" applyBorder="1" applyAlignment="1">
      <alignment horizontal="center" vertical="top"/>
    </xf>
    <xf numFmtId="0" fontId="22" fillId="9" borderId="13" xfId="0" applyNumberFormat="1" applyFont="1" applyFill="1" applyBorder="1" applyAlignment="1">
      <alignment horizontal="center" vertical="top"/>
    </xf>
    <xf numFmtId="0" fontId="22" fillId="9" borderId="18" xfId="0" applyNumberFormat="1" applyFont="1" applyFill="1" applyBorder="1" applyAlignment="1">
      <alignment vertical="top" wrapText="1"/>
    </xf>
    <xf numFmtId="0" fontId="22" fillId="9" borderId="19" xfId="0" applyNumberFormat="1" applyFont="1" applyFill="1" applyBorder="1" applyAlignment="1">
      <alignment vertical="top" wrapText="1"/>
    </xf>
    <xf numFmtId="1" fontId="22" fillId="8" borderId="18" xfId="0" applyNumberFormat="1" applyFont="1" applyFill="1" applyBorder="1" applyAlignment="1">
      <alignment horizontal="center" vertical="center"/>
    </xf>
    <xf numFmtId="1" fontId="22" fillId="8" borderId="19" xfId="0" applyNumberFormat="1" applyFont="1" applyFill="1" applyBorder="1" applyAlignment="1">
      <alignment horizontal="center" vertical="center"/>
    </xf>
    <xf numFmtId="0" fontId="22" fillId="9" borderId="18" xfId="0" applyNumberFormat="1" applyFont="1" applyFill="1" applyBorder="1" applyAlignment="1">
      <alignment horizontal="center" vertical="top"/>
    </xf>
    <xf numFmtId="0" fontId="22" fillId="9" borderId="2" xfId="0" applyNumberFormat="1" applyFont="1" applyFill="1" applyBorder="1" applyAlignment="1">
      <alignment horizontal="center" vertical="top"/>
    </xf>
    <xf numFmtId="0" fontId="22" fillId="9" borderId="19" xfId="0" applyNumberFormat="1" applyFont="1" applyFill="1" applyBorder="1" applyAlignment="1">
      <alignment horizontal="center" vertical="top"/>
    </xf>
    <xf numFmtId="2" fontId="33" fillId="8" borderId="45" xfId="0" applyNumberFormat="1" applyFont="1" applyFill="1" applyBorder="1" applyAlignment="1">
      <alignment horizontal="center" vertical="center"/>
    </xf>
    <xf numFmtId="2" fontId="33" fillId="8" borderId="46" xfId="0" applyNumberFormat="1" applyFont="1" applyFill="1" applyBorder="1" applyAlignment="1">
      <alignment horizontal="center" vertical="center"/>
    </xf>
    <xf numFmtId="0" fontId="22" fillId="9" borderId="18" xfId="0" applyNumberFormat="1" applyFont="1" applyFill="1" applyBorder="1" applyAlignment="1">
      <alignment vertical="top"/>
    </xf>
    <xf numFmtId="0" fontId="22" fillId="9" borderId="2" xfId="0" applyNumberFormat="1" applyFont="1" applyFill="1" applyBorder="1" applyAlignment="1">
      <alignment vertical="top"/>
    </xf>
    <xf numFmtId="0" fontId="22" fillId="9" borderId="19" xfId="0" applyNumberFormat="1" applyFont="1" applyFill="1" applyBorder="1" applyAlignment="1">
      <alignment vertical="top"/>
    </xf>
    <xf numFmtId="0" fontId="33" fillId="9" borderId="20" xfId="0" applyNumberFormat="1" applyFont="1" applyFill="1" applyBorder="1" applyAlignment="1">
      <alignment horizontal="left" vertical="top"/>
    </xf>
    <xf numFmtId="0" fontId="33" fillId="9" borderId="4" xfId="0" applyNumberFormat="1" applyFont="1" applyFill="1" applyBorder="1" applyAlignment="1">
      <alignment horizontal="left" vertical="top"/>
    </xf>
    <xf numFmtId="0" fontId="19" fillId="9" borderId="21" xfId="0" applyFont="1" applyFill="1" applyBorder="1" applyAlignment="1">
      <alignment horizontal="center" vertical="top" wrapText="1"/>
    </xf>
    <xf numFmtId="0" fontId="19" fillId="9" borderId="22" xfId="0" applyFont="1" applyFill="1" applyBorder="1" applyAlignment="1">
      <alignment horizontal="center" vertical="top" wrapText="1"/>
    </xf>
    <xf numFmtId="0" fontId="19" fillId="9" borderId="80" xfId="0" applyFont="1" applyFill="1" applyBorder="1" applyAlignment="1">
      <alignment horizontal="center" vertical="top" wrapText="1"/>
    </xf>
    <xf numFmtId="0" fontId="19" fillId="9" borderId="14" xfId="0" applyFont="1" applyFill="1" applyBorder="1" applyAlignment="1">
      <alignment horizontal="center" vertical="top" wrapText="1"/>
    </xf>
    <xf numFmtId="0" fontId="19" fillId="9" borderId="15" xfId="0" applyFont="1" applyFill="1" applyBorder="1" applyAlignment="1">
      <alignment horizontal="center" vertical="top" wrapText="1"/>
    </xf>
    <xf numFmtId="0" fontId="19" fillId="9" borderId="64" xfId="0" applyFont="1" applyFill="1" applyBorder="1" applyAlignment="1">
      <alignment horizontal="center" vertical="top" wrapText="1"/>
    </xf>
    <xf numFmtId="2" fontId="33" fillId="9" borderId="18" xfId="0" applyNumberFormat="1" applyFont="1" applyFill="1" applyBorder="1" applyAlignment="1">
      <alignment horizontal="left" vertical="center"/>
    </xf>
    <xf numFmtId="2" fontId="33" fillId="9" borderId="2" xfId="0" applyNumberFormat="1" applyFont="1" applyFill="1" applyBorder="1" applyAlignment="1">
      <alignment horizontal="left" vertical="center"/>
    </xf>
    <xf numFmtId="2" fontId="33" fillId="9" borderId="19" xfId="0" applyNumberFormat="1" applyFont="1" applyFill="1" applyBorder="1" applyAlignment="1">
      <alignment horizontal="left" vertical="center"/>
    </xf>
    <xf numFmtId="0" fontId="45" fillId="6" borderId="0" xfId="0" applyFont="1" applyFill="1" applyBorder="1" applyAlignment="1">
      <alignment horizontal="center"/>
    </xf>
    <xf numFmtId="0" fontId="18" fillId="0" borderId="33" xfId="0" applyFont="1" applyFill="1" applyBorder="1" applyAlignment="1">
      <alignment vertical="center"/>
    </xf>
    <xf numFmtId="0" fontId="18" fillId="0" borderId="9" xfId="0" applyFont="1" applyFill="1" applyBorder="1" applyAlignment="1">
      <alignment vertical="center"/>
    </xf>
    <xf numFmtId="0" fontId="18" fillId="0" borderId="10" xfId="0" applyFont="1" applyFill="1" applyBorder="1" applyAlignment="1">
      <alignment vertical="center"/>
    </xf>
    <xf numFmtId="0" fontId="18" fillId="0" borderId="5" xfId="0" applyFont="1" applyBorder="1" applyAlignment="1">
      <alignment horizontal="center" vertical="center" wrapText="1"/>
    </xf>
    <xf numFmtId="0" fontId="18" fillId="0" borderId="55" xfId="0" applyFont="1" applyBorder="1" applyAlignment="1">
      <alignment horizontal="center" vertical="center" wrapText="1"/>
    </xf>
    <xf numFmtId="0" fontId="18" fillId="0" borderId="26" xfId="0" applyFont="1" applyBorder="1" applyAlignment="1">
      <alignment horizontal="center" vertical="center" wrapText="1"/>
    </xf>
    <xf numFmtId="0" fontId="38" fillId="6" borderId="0" xfId="2" applyFont="1" applyFill="1" applyBorder="1" applyAlignment="1">
      <alignment horizontal="center" vertical="center"/>
    </xf>
    <xf numFmtId="0" fontId="36" fillId="5" borderId="0" xfId="3" applyFont="1" applyFill="1" applyAlignment="1">
      <alignment horizontal="center" vertical="center"/>
    </xf>
    <xf numFmtId="49" fontId="22" fillId="9" borderId="3" xfId="0" applyNumberFormat="1" applyFont="1" applyFill="1" applyBorder="1" applyAlignment="1">
      <alignment horizontal="left" vertical="top" wrapText="1"/>
    </xf>
    <xf numFmtId="49" fontId="22" fillId="9" borderId="4" xfId="0" applyNumberFormat="1" applyFont="1" applyFill="1" applyBorder="1" applyAlignment="1">
      <alignment horizontal="left" vertical="top" wrapText="1"/>
    </xf>
    <xf numFmtId="49" fontId="22" fillId="9" borderId="1" xfId="0" applyNumberFormat="1" applyFont="1" applyFill="1" applyBorder="1" applyAlignment="1">
      <alignment horizontal="left" vertical="top" wrapText="1"/>
    </xf>
    <xf numFmtId="0" fontId="22" fillId="9" borderId="41" xfId="0" applyNumberFormat="1" applyFont="1" applyFill="1" applyBorder="1" applyAlignment="1">
      <alignment horizontal="left" vertical="top"/>
    </xf>
    <xf numFmtId="0" fontId="22" fillId="9" borderId="28" xfId="0" applyNumberFormat="1" applyFont="1" applyFill="1" applyBorder="1" applyAlignment="1">
      <alignment horizontal="left" vertical="top"/>
    </xf>
    <xf numFmtId="0" fontId="22" fillId="9" borderId="42" xfId="0" applyNumberFormat="1" applyFont="1" applyFill="1" applyBorder="1" applyAlignment="1">
      <alignment horizontal="left" vertical="top"/>
    </xf>
    <xf numFmtId="0" fontId="18" fillId="0" borderId="10"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8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51" xfId="0" applyFont="1" applyBorder="1" applyAlignment="1">
      <alignment horizontal="center" vertical="center" wrapText="1"/>
    </xf>
    <xf numFmtId="0" fontId="33" fillId="9" borderId="5" xfId="0" applyNumberFormat="1" applyFont="1" applyFill="1" applyBorder="1" applyAlignment="1">
      <alignment horizontal="left" vertical="top" wrapText="1"/>
    </xf>
    <xf numFmtId="0" fontId="33" fillId="9" borderId="6" xfId="0" applyNumberFormat="1" applyFont="1" applyFill="1" applyBorder="1" applyAlignment="1">
      <alignment horizontal="left" vertical="top" wrapText="1"/>
    </xf>
    <xf numFmtId="0" fontId="33" fillId="9" borderId="54" xfId="0" applyNumberFormat="1" applyFont="1" applyFill="1" applyBorder="1" applyAlignment="1">
      <alignment horizontal="left" vertical="top" wrapText="1"/>
    </xf>
    <xf numFmtId="0" fontId="33" fillId="9" borderId="55" xfId="0" applyNumberFormat="1" applyFont="1" applyFill="1" applyBorder="1" applyAlignment="1">
      <alignment horizontal="left" vertical="top" wrapText="1"/>
    </xf>
    <xf numFmtId="0" fontId="33" fillId="9" borderId="0" xfId="0" applyNumberFormat="1" applyFont="1" applyFill="1" applyBorder="1" applyAlignment="1">
      <alignment horizontal="left" vertical="top" wrapText="1"/>
    </xf>
    <xf numFmtId="0" fontId="33" fillId="9" borderId="56" xfId="0" applyNumberFormat="1" applyFont="1" applyFill="1" applyBorder="1" applyAlignment="1">
      <alignment horizontal="left" vertical="top" wrapText="1"/>
    </xf>
    <xf numFmtId="0" fontId="33" fillId="9" borderId="26" xfId="0" applyNumberFormat="1" applyFont="1" applyFill="1" applyBorder="1" applyAlignment="1">
      <alignment horizontal="left" vertical="top" wrapText="1"/>
    </xf>
    <xf numFmtId="0" fontId="33" fillId="9" borderId="27" xfId="0" applyNumberFormat="1" applyFont="1" applyFill="1" applyBorder="1" applyAlignment="1">
      <alignment horizontal="left" vertical="top" wrapText="1"/>
    </xf>
    <xf numFmtId="0" fontId="33" fillId="9" borderId="57" xfId="0" applyNumberFormat="1" applyFont="1" applyFill="1" applyBorder="1" applyAlignment="1">
      <alignment horizontal="left" vertical="top" wrapText="1"/>
    </xf>
    <xf numFmtId="0" fontId="22" fillId="9" borderId="20" xfId="0" applyNumberFormat="1" applyFont="1" applyFill="1" applyBorder="1" applyAlignment="1">
      <alignment vertical="top" wrapText="1"/>
    </xf>
    <xf numFmtId="0" fontId="21" fillId="9" borderId="36" xfId="0" applyNumberFormat="1" applyFont="1" applyFill="1" applyBorder="1" applyAlignment="1">
      <alignment vertical="top" wrapText="1"/>
    </xf>
    <xf numFmtId="0" fontId="33" fillId="9" borderId="41" xfId="0" applyNumberFormat="1" applyFont="1" applyFill="1" applyBorder="1" applyAlignment="1">
      <alignment horizontal="left" vertical="top" wrapText="1"/>
    </xf>
    <xf numFmtId="0" fontId="33" fillId="9" borderId="28" xfId="0" applyNumberFormat="1" applyFont="1" applyFill="1" applyBorder="1" applyAlignment="1">
      <alignment horizontal="left" vertical="top" wrapText="1"/>
    </xf>
    <xf numFmtId="0" fontId="33" fillId="9" borderId="42" xfId="0" applyNumberFormat="1" applyFont="1" applyFill="1" applyBorder="1" applyAlignment="1">
      <alignment horizontal="left" vertical="top" wrapText="1"/>
    </xf>
    <xf numFmtId="0" fontId="33" fillId="9" borderId="41" xfId="0" applyNumberFormat="1" applyFont="1" applyFill="1" applyBorder="1" applyAlignment="1">
      <alignment horizontal="left" vertical="top"/>
    </xf>
    <xf numFmtId="0" fontId="33" fillId="9" borderId="28" xfId="0" applyNumberFormat="1" applyFont="1" applyFill="1" applyBorder="1" applyAlignment="1">
      <alignment horizontal="left" vertical="top"/>
    </xf>
    <xf numFmtId="0" fontId="33" fillId="9" borderId="29" xfId="0" applyNumberFormat="1" applyFont="1" applyFill="1" applyBorder="1" applyAlignment="1">
      <alignment horizontal="left" vertical="top"/>
    </xf>
    <xf numFmtId="0" fontId="33" fillId="9" borderId="31" xfId="0" applyNumberFormat="1" applyFont="1" applyFill="1" applyBorder="1" applyAlignment="1">
      <alignment horizontal="left" vertical="top"/>
    </xf>
    <xf numFmtId="0" fontId="33" fillId="9" borderId="32" xfId="0" applyNumberFormat="1" applyFont="1" applyFill="1" applyBorder="1" applyAlignment="1">
      <alignment horizontal="left" vertical="top"/>
    </xf>
    <xf numFmtId="0" fontId="22" fillId="9" borderId="20" xfId="0" applyNumberFormat="1" applyFont="1" applyFill="1" applyBorder="1" applyAlignment="1">
      <alignment horizontal="center" vertical="top"/>
    </xf>
    <xf numFmtId="0" fontId="22" fillId="9" borderId="4" xfId="0" applyNumberFormat="1" applyFont="1" applyFill="1" applyBorder="1" applyAlignment="1">
      <alignment horizontal="center" vertical="top"/>
    </xf>
    <xf numFmtId="0" fontId="22" fillId="9" borderId="1" xfId="0" applyNumberFormat="1" applyFont="1" applyFill="1" applyBorder="1" applyAlignment="1">
      <alignment horizontal="center" vertical="top"/>
    </xf>
    <xf numFmtId="0" fontId="33" fillId="9" borderId="1" xfId="0" applyNumberFormat="1" applyFont="1" applyFill="1" applyBorder="1" applyAlignment="1">
      <alignment horizontal="left" vertical="top"/>
    </xf>
    <xf numFmtId="0" fontId="33" fillId="9" borderId="2" xfId="0" applyNumberFormat="1" applyFont="1" applyFill="1" applyBorder="1" applyAlignment="1">
      <alignment horizontal="left" vertical="top"/>
    </xf>
    <xf numFmtId="0" fontId="33" fillId="9" borderId="19" xfId="0" applyNumberFormat="1" applyFont="1" applyFill="1" applyBorder="1" applyAlignment="1">
      <alignment horizontal="left" vertical="top"/>
    </xf>
    <xf numFmtId="0" fontId="18" fillId="0" borderId="18" xfId="0" applyFont="1" applyFill="1" applyBorder="1" applyAlignment="1">
      <alignment horizontal="left" vertical="center"/>
    </xf>
    <xf numFmtId="0" fontId="18" fillId="0" borderId="2" xfId="0" applyFont="1" applyFill="1" applyBorder="1" applyAlignment="1">
      <alignment horizontal="left" vertical="center"/>
    </xf>
    <xf numFmtId="0" fontId="18" fillId="0" borderId="19" xfId="0" applyFont="1" applyFill="1" applyBorder="1" applyAlignment="1">
      <alignment horizontal="left" vertical="center"/>
    </xf>
    <xf numFmtId="2" fontId="33" fillId="8" borderId="30" xfId="0" applyNumberFormat="1" applyFont="1" applyFill="1" applyBorder="1" applyAlignment="1">
      <alignment horizontal="left" vertical="center"/>
    </xf>
    <xf numFmtId="2" fontId="33" fillId="8" borderId="31" xfId="0" applyNumberFormat="1" applyFont="1" applyFill="1" applyBorder="1" applyAlignment="1">
      <alignment horizontal="left" vertical="center"/>
    </xf>
    <xf numFmtId="2" fontId="33" fillId="8" borderId="32" xfId="0" applyNumberFormat="1" applyFont="1" applyFill="1" applyBorder="1" applyAlignment="1">
      <alignment horizontal="left" vertical="center"/>
    </xf>
    <xf numFmtId="0" fontId="18" fillId="0" borderId="19" xfId="0" applyFont="1" applyBorder="1" applyAlignment="1">
      <alignment horizontal="left"/>
    </xf>
    <xf numFmtId="2" fontId="33" fillId="8" borderId="20" xfId="0" applyNumberFormat="1" applyFont="1" applyFill="1" applyBorder="1" applyAlignment="1">
      <alignment horizontal="center" vertical="center"/>
    </xf>
    <xf numFmtId="2" fontId="33" fillId="8" borderId="36" xfId="0" applyNumberFormat="1" applyFont="1" applyFill="1" applyBorder="1" applyAlignment="1">
      <alignment horizontal="center" vertical="center"/>
    </xf>
    <xf numFmtId="2" fontId="33" fillId="9" borderId="11" xfId="0" applyNumberFormat="1" applyFont="1" applyFill="1" applyBorder="1" applyAlignment="1">
      <alignment horizontal="left" vertical="center"/>
    </xf>
    <xf numFmtId="2" fontId="33" fillId="9" borderId="12" xfId="0" applyNumberFormat="1" applyFont="1" applyFill="1" applyBorder="1" applyAlignment="1">
      <alignment horizontal="left" vertical="center"/>
    </xf>
    <xf numFmtId="2" fontId="33" fillId="9" borderId="13" xfId="0" applyNumberFormat="1" applyFont="1" applyFill="1" applyBorder="1" applyAlignment="1">
      <alignment horizontal="left" vertical="center"/>
    </xf>
    <xf numFmtId="0" fontId="18" fillId="0" borderId="20" xfId="0" applyFont="1" applyFill="1" applyBorder="1" applyAlignment="1">
      <alignment vertical="center"/>
    </xf>
    <xf numFmtId="0" fontId="18" fillId="0" borderId="4" xfId="0" applyFont="1" applyFill="1" applyBorder="1" applyAlignment="1">
      <alignment vertical="center"/>
    </xf>
    <xf numFmtId="0" fontId="18" fillId="0" borderId="1" xfId="0" applyFont="1" applyFill="1" applyBorder="1" applyAlignment="1">
      <alignment vertical="center"/>
    </xf>
    <xf numFmtId="0" fontId="33" fillId="9" borderId="18" xfId="0" applyNumberFormat="1" applyFont="1" applyFill="1" applyBorder="1" applyAlignment="1">
      <alignment horizontal="left" vertical="top"/>
    </xf>
    <xf numFmtId="0" fontId="33" fillId="9" borderId="3" xfId="0" applyNumberFormat="1" applyFont="1" applyFill="1" applyBorder="1" applyAlignment="1">
      <alignment horizontal="left" vertical="top"/>
    </xf>
    <xf numFmtId="2" fontId="33" fillId="8" borderId="2" xfId="0" applyNumberFormat="1" applyFont="1" applyFill="1" applyBorder="1" applyAlignment="1">
      <alignment horizontal="center" vertical="center"/>
    </xf>
    <xf numFmtId="0" fontId="33" fillId="9" borderId="11" xfId="0" applyFont="1" applyFill="1" applyBorder="1" applyAlignment="1">
      <alignment horizontal="left" vertical="top"/>
    </xf>
    <xf numFmtId="0" fontId="33" fillId="9" borderId="12" xfId="0" applyFont="1" applyFill="1" applyBorder="1" applyAlignment="1">
      <alignment horizontal="left" vertical="top"/>
    </xf>
    <xf numFmtId="0" fontId="33" fillId="9" borderId="13" xfId="0" applyFont="1" applyFill="1" applyBorder="1" applyAlignment="1">
      <alignment horizontal="left" vertical="top"/>
    </xf>
    <xf numFmtId="0" fontId="33" fillId="9" borderId="18" xfId="0" applyFont="1" applyFill="1" applyBorder="1" applyAlignment="1">
      <alignment horizontal="left" vertical="top"/>
    </xf>
    <xf numFmtId="0" fontId="33" fillId="9" borderId="2" xfId="0" applyFont="1" applyFill="1" applyBorder="1" applyAlignment="1">
      <alignment horizontal="left" vertical="top"/>
    </xf>
    <xf numFmtId="0" fontId="33" fillId="9" borderId="19" xfId="0" applyFont="1" applyFill="1" applyBorder="1" applyAlignment="1">
      <alignment horizontal="left" vertical="top"/>
    </xf>
    <xf numFmtId="0" fontId="33" fillId="9" borderId="20" xfId="0" applyNumberFormat="1" applyFont="1" applyFill="1" applyBorder="1" applyAlignment="1">
      <alignment horizontal="left" vertical="top" wrapText="1"/>
    </xf>
    <xf numFmtId="0" fontId="33" fillId="9" borderId="4" xfId="0" applyNumberFormat="1" applyFont="1" applyFill="1" applyBorder="1" applyAlignment="1">
      <alignment horizontal="left" vertical="top" wrapText="1"/>
    </xf>
    <xf numFmtId="0" fontId="33" fillId="9" borderId="36" xfId="0" applyNumberFormat="1" applyFont="1" applyFill="1" applyBorder="1" applyAlignment="1">
      <alignment horizontal="left" vertical="top" wrapText="1"/>
    </xf>
    <xf numFmtId="0" fontId="33" fillId="9" borderId="20" xfId="0" applyFont="1" applyFill="1" applyBorder="1" applyAlignment="1">
      <alignment horizontal="left" vertical="top" wrapText="1"/>
    </xf>
    <xf numFmtId="0" fontId="33" fillId="9" borderId="4" xfId="0" applyFont="1" applyFill="1" applyBorder="1" applyAlignment="1">
      <alignment horizontal="left" vertical="top" wrapText="1"/>
    </xf>
    <xf numFmtId="0" fontId="33" fillId="9" borderId="36" xfId="0" applyFont="1" applyFill="1" applyBorder="1" applyAlignment="1">
      <alignment horizontal="left" vertical="top" wrapText="1"/>
    </xf>
    <xf numFmtId="2" fontId="33" fillId="8" borderId="41" xfId="0" applyNumberFormat="1" applyFont="1" applyFill="1" applyBorder="1" applyAlignment="1">
      <alignment horizontal="center" vertical="center"/>
    </xf>
    <xf numFmtId="2" fontId="33" fillId="8" borderId="42" xfId="0" applyNumberFormat="1" applyFont="1" applyFill="1" applyBorder="1" applyAlignment="1">
      <alignment horizontal="center" vertical="center"/>
    </xf>
    <xf numFmtId="0" fontId="33" fillId="9" borderId="14" xfId="0" applyNumberFormat="1" applyFont="1" applyFill="1" applyBorder="1" applyAlignment="1">
      <alignment horizontal="left" vertical="top"/>
    </xf>
    <xf numFmtId="0" fontId="33" fillId="9" borderId="15" xfId="0" applyNumberFormat="1" applyFont="1" applyFill="1" applyBorder="1" applyAlignment="1">
      <alignment horizontal="left" vertical="top"/>
    </xf>
    <xf numFmtId="0" fontId="33" fillId="9" borderId="16" xfId="0" applyNumberFormat="1" applyFont="1" applyFill="1" applyBorder="1" applyAlignment="1">
      <alignment horizontal="left" vertical="top"/>
    </xf>
    <xf numFmtId="2" fontId="33" fillId="9" borderId="18" xfId="0" applyNumberFormat="1" applyFont="1" applyFill="1" applyBorder="1" applyAlignment="1">
      <alignment horizontal="center" vertical="center"/>
    </xf>
    <xf numFmtId="2" fontId="33" fillId="9" borderId="2" xfId="0" applyNumberFormat="1" applyFont="1" applyFill="1" applyBorder="1" applyAlignment="1">
      <alignment horizontal="center" vertical="center"/>
    </xf>
    <xf numFmtId="2" fontId="33" fillId="9" borderId="19" xfId="0" applyNumberFormat="1" applyFont="1" applyFill="1" applyBorder="1" applyAlignment="1">
      <alignment horizontal="center" vertical="center"/>
    </xf>
    <xf numFmtId="2" fontId="33" fillId="8" borderId="18" xfId="0" applyNumberFormat="1" applyFont="1" applyFill="1" applyBorder="1" applyAlignment="1">
      <alignment horizontal="left" vertical="center"/>
    </xf>
    <xf numFmtId="2" fontId="33" fillId="8" borderId="2" xfId="0" applyNumberFormat="1" applyFont="1" applyFill="1" applyBorder="1" applyAlignment="1">
      <alignment horizontal="left" vertical="center"/>
    </xf>
    <xf numFmtId="2" fontId="33" fillId="8" borderId="19" xfId="0" applyNumberFormat="1" applyFont="1" applyFill="1" applyBorder="1" applyAlignment="1">
      <alignment horizontal="left" vertical="center"/>
    </xf>
    <xf numFmtId="0" fontId="18" fillId="0" borderId="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26" xfId="0" applyFont="1" applyFill="1" applyBorder="1" applyAlignment="1">
      <alignment horizontal="center" vertical="center"/>
    </xf>
    <xf numFmtId="0" fontId="18" fillId="0" borderId="27" xfId="0" applyFont="1" applyFill="1" applyBorder="1" applyAlignment="1">
      <alignment horizontal="center" vertical="center"/>
    </xf>
    <xf numFmtId="0" fontId="18" fillId="0" borderId="72" xfId="0" applyFont="1" applyFill="1" applyBorder="1" applyAlignment="1">
      <alignment horizontal="center" vertical="center"/>
    </xf>
    <xf numFmtId="0" fontId="18" fillId="0" borderId="74" xfId="0" applyFont="1" applyFill="1" applyBorder="1" applyAlignment="1">
      <alignment horizontal="center" vertical="center" wrapText="1"/>
    </xf>
    <xf numFmtId="0" fontId="18" fillId="0" borderId="78" xfId="0" applyFont="1" applyFill="1" applyBorder="1" applyAlignment="1">
      <alignment horizontal="center" vertical="center" wrapText="1"/>
    </xf>
    <xf numFmtId="0" fontId="19" fillId="9" borderId="5" xfId="0" applyFont="1" applyFill="1" applyBorder="1" applyAlignment="1">
      <alignment horizontal="center" vertical="top" wrapText="1"/>
    </xf>
    <xf numFmtId="0" fontId="19" fillId="9" borderId="6" xfId="0" applyFont="1" applyFill="1" applyBorder="1" applyAlignment="1">
      <alignment horizontal="center" vertical="top" wrapText="1"/>
    </xf>
    <xf numFmtId="0" fontId="19" fillId="9" borderId="54" xfId="0" applyFont="1" applyFill="1" applyBorder="1" applyAlignment="1">
      <alignment horizontal="center" vertical="top" wrapText="1"/>
    </xf>
    <xf numFmtId="0" fontId="19" fillId="9" borderId="26" xfId="0" applyFont="1" applyFill="1" applyBorder="1" applyAlignment="1">
      <alignment horizontal="center" vertical="top" wrapText="1"/>
    </xf>
    <xf numFmtId="0" fontId="19" fillId="9" borderId="27" xfId="0" applyFont="1" applyFill="1" applyBorder="1" applyAlignment="1">
      <alignment horizontal="center" vertical="top" wrapText="1"/>
    </xf>
    <xf numFmtId="0" fontId="19" fillId="9" borderId="57" xfId="0" applyFont="1" applyFill="1" applyBorder="1" applyAlignment="1">
      <alignment horizontal="center" vertical="top" wrapText="1"/>
    </xf>
    <xf numFmtId="0" fontId="33" fillId="9" borderId="33" xfId="0" applyFont="1" applyFill="1" applyBorder="1" applyAlignment="1">
      <alignment horizontal="left" vertical="top" wrapText="1"/>
    </xf>
    <xf numFmtId="0" fontId="33" fillId="9" borderId="9" xfId="0" applyFont="1" applyFill="1" applyBorder="1" applyAlignment="1">
      <alignment horizontal="left" vertical="top" wrapText="1"/>
    </xf>
    <xf numFmtId="0" fontId="33" fillId="9" borderId="34" xfId="0" applyFont="1" applyFill="1" applyBorder="1" applyAlignment="1">
      <alignment horizontal="left" vertical="top" wrapText="1"/>
    </xf>
    <xf numFmtId="0" fontId="18" fillId="0" borderId="20" xfId="0" applyFont="1" applyFill="1" applyBorder="1" applyAlignment="1">
      <alignment vertical="center" wrapText="1"/>
    </xf>
    <xf numFmtId="0" fontId="18" fillId="0" borderId="4" xfId="0" applyFont="1" applyFill="1" applyBorder="1" applyAlignment="1">
      <alignment vertical="center" wrapText="1"/>
    </xf>
    <xf numFmtId="0" fontId="18" fillId="0" borderId="1" xfId="0" applyFont="1" applyFill="1" applyBorder="1" applyAlignment="1">
      <alignment vertical="center" wrapText="1"/>
    </xf>
    <xf numFmtId="0" fontId="18" fillId="0" borderId="41" xfId="0" applyFont="1" applyFill="1" applyBorder="1" applyAlignment="1">
      <alignment vertical="center"/>
    </xf>
    <xf numFmtId="0" fontId="18" fillId="0" borderId="28" xfId="0" applyFont="1" applyFill="1" applyBorder="1" applyAlignment="1">
      <alignment vertical="center"/>
    </xf>
    <xf numFmtId="0" fontId="18" fillId="0" borderId="29" xfId="0" applyFont="1" applyFill="1" applyBorder="1" applyAlignment="1">
      <alignment vertical="center"/>
    </xf>
    <xf numFmtId="0" fontId="43" fillId="9" borderId="20" xfId="0" applyFont="1" applyFill="1" applyBorder="1" applyAlignment="1">
      <alignment horizontal="left" vertical="center"/>
    </xf>
    <xf numFmtId="0" fontId="43" fillId="9" borderId="4" xfId="0" applyFont="1" applyFill="1" applyBorder="1" applyAlignment="1">
      <alignment horizontal="left" vertical="center"/>
    </xf>
    <xf numFmtId="0" fontId="43" fillId="9" borderId="36" xfId="0" applyFont="1" applyFill="1" applyBorder="1" applyAlignment="1">
      <alignment horizontal="left" vertical="center"/>
    </xf>
    <xf numFmtId="0" fontId="18" fillId="0" borderId="18" xfId="0" applyFont="1" applyBorder="1" applyAlignment="1">
      <alignment horizontal="left" vertical="center"/>
    </xf>
    <xf numFmtId="0" fontId="18" fillId="0" borderId="2" xfId="0" applyFont="1" applyBorder="1" applyAlignment="1">
      <alignment horizontal="left" vertical="center"/>
    </xf>
    <xf numFmtId="0" fontId="18" fillId="0" borderId="19" xfId="0" applyFont="1" applyBorder="1" applyAlignment="1">
      <alignment horizontal="left" vertical="center"/>
    </xf>
    <xf numFmtId="0" fontId="18" fillId="0" borderId="11" xfId="0" applyFont="1" applyBorder="1" applyAlignment="1">
      <alignment horizontal="center" vertical="center"/>
    </xf>
    <xf numFmtId="0" fontId="18" fillId="0" borderId="13" xfId="0" applyFont="1" applyBorder="1" applyAlignment="1">
      <alignment horizontal="center" vertical="center"/>
    </xf>
    <xf numFmtId="0" fontId="45" fillId="6" borderId="0" xfId="2" applyFont="1" applyFill="1" applyBorder="1" applyAlignment="1">
      <alignment horizontal="center" vertical="center"/>
    </xf>
    <xf numFmtId="0" fontId="18" fillId="0" borderId="53" xfId="0" applyFont="1" applyBorder="1" applyAlignment="1">
      <alignment horizontal="center" vertical="center" wrapText="1"/>
    </xf>
    <xf numFmtId="0" fontId="18" fillId="0" borderId="0" xfId="0" applyFont="1" applyFill="1" applyBorder="1" applyAlignment="1">
      <alignment horizontal="center" vertical="center" wrapText="1"/>
    </xf>
    <xf numFmtId="0" fontId="18" fillId="0" borderId="38" xfId="0" applyFont="1" applyFill="1" applyBorder="1" applyAlignment="1">
      <alignment horizontal="center" vertical="center" wrapText="1"/>
    </xf>
    <xf numFmtId="0" fontId="18" fillId="0" borderId="59" xfId="0" applyFont="1" applyFill="1" applyBorder="1" applyAlignment="1">
      <alignment horizontal="center" vertical="center" wrapText="1"/>
    </xf>
    <xf numFmtId="0" fontId="18" fillId="0" borderId="48" xfId="0" applyFont="1" applyFill="1" applyBorder="1" applyAlignment="1">
      <alignment horizontal="center" vertical="center" wrapText="1"/>
    </xf>
    <xf numFmtId="0" fontId="18" fillId="0" borderId="50" xfId="0" applyFont="1" applyFill="1" applyBorder="1" applyAlignment="1">
      <alignment horizontal="center" vertical="center" wrapText="1"/>
    </xf>
    <xf numFmtId="1" fontId="34" fillId="8" borderId="18" xfId="0" applyNumberFormat="1" applyFont="1" applyFill="1" applyBorder="1" applyAlignment="1">
      <alignment horizontal="center" vertical="top"/>
    </xf>
    <xf numFmtId="1" fontId="34" fillId="8" borderId="19" xfId="0" applyNumberFormat="1" applyFont="1" applyFill="1" applyBorder="1" applyAlignment="1">
      <alignment horizontal="center" vertical="top"/>
    </xf>
    <xf numFmtId="0" fontId="34" fillId="9" borderId="11" xfId="0" applyNumberFormat="1" applyFont="1" applyFill="1" applyBorder="1" applyAlignment="1">
      <alignment horizontal="left" vertical="top"/>
    </xf>
    <xf numFmtId="0" fontId="34" fillId="9" borderId="12" xfId="0" applyNumberFormat="1" applyFont="1" applyFill="1" applyBorder="1" applyAlignment="1">
      <alignment horizontal="left" vertical="top"/>
    </xf>
    <xf numFmtId="0" fontId="34" fillId="9" borderId="13" xfId="0" applyNumberFormat="1" applyFont="1" applyFill="1" applyBorder="1" applyAlignment="1">
      <alignment horizontal="left" vertical="top"/>
    </xf>
    <xf numFmtId="2" fontId="33" fillId="8" borderId="29" xfId="0" applyNumberFormat="1" applyFont="1" applyFill="1" applyBorder="1" applyAlignment="1">
      <alignment horizontal="center" vertical="center"/>
    </xf>
    <xf numFmtId="2" fontId="22" fillId="8" borderId="18" xfId="0" applyNumberFormat="1" applyFont="1" applyFill="1" applyBorder="1" applyAlignment="1">
      <alignment horizontal="center" vertical="center"/>
    </xf>
    <xf numFmtId="2" fontId="22" fillId="8" borderId="19" xfId="0" applyNumberFormat="1" applyFont="1" applyFill="1" applyBorder="1" applyAlignment="1">
      <alignment horizontal="center" vertical="center"/>
    </xf>
    <xf numFmtId="164" fontId="34" fillId="8" borderId="18" xfId="0" applyNumberFormat="1" applyFont="1" applyFill="1" applyBorder="1" applyAlignment="1">
      <alignment horizontal="center" vertical="top"/>
    </xf>
    <xf numFmtId="164" fontId="34" fillId="8" borderId="19" xfId="0" applyNumberFormat="1" applyFont="1" applyFill="1" applyBorder="1" applyAlignment="1">
      <alignment horizontal="center" vertical="top"/>
    </xf>
    <xf numFmtId="0" fontId="22" fillId="0" borderId="48" xfId="0" applyFont="1" applyFill="1" applyBorder="1" applyAlignment="1">
      <alignment horizontal="center" vertical="center" wrapText="1"/>
    </xf>
    <xf numFmtId="0" fontId="22" fillId="0" borderId="50" xfId="0" applyFont="1" applyFill="1" applyBorder="1" applyAlignment="1">
      <alignment horizontal="center" vertical="center" wrapText="1"/>
    </xf>
    <xf numFmtId="0" fontId="33" fillId="9" borderId="5" xfId="0" applyNumberFormat="1" applyFont="1" applyFill="1" applyBorder="1" applyAlignment="1">
      <alignment horizontal="left" vertical="top" wrapText="1" shrinkToFit="1"/>
    </xf>
    <xf numFmtId="0" fontId="33" fillId="9" borderId="6" xfId="0" applyNumberFormat="1" applyFont="1" applyFill="1" applyBorder="1" applyAlignment="1">
      <alignment horizontal="left" vertical="top" wrapText="1" shrinkToFit="1"/>
    </xf>
    <xf numFmtId="0" fontId="33" fillId="9" borderId="54" xfId="0" applyNumberFormat="1" applyFont="1" applyFill="1" applyBorder="1" applyAlignment="1">
      <alignment horizontal="left" vertical="top" wrapText="1" shrinkToFit="1"/>
    </xf>
    <xf numFmtId="0" fontId="33" fillId="9" borderId="55" xfId="0" applyNumberFormat="1" applyFont="1" applyFill="1" applyBorder="1" applyAlignment="1">
      <alignment horizontal="left" vertical="top" wrapText="1" shrinkToFit="1"/>
    </xf>
    <xf numFmtId="0" fontId="33" fillId="9" borderId="0" xfId="0" applyNumberFormat="1" applyFont="1" applyFill="1" applyBorder="1" applyAlignment="1">
      <alignment horizontal="left" vertical="top" wrapText="1" shrinkToFit="1"/>
    </xf>
    <xf numFmtId="0" fontId="33" fillId="9" borderId="56" xfId="0" applyNumberFormat="1" applyFont="1" applyFill="1" applyBorder="1" applyAlignment="1">
      <alignment horizontal="left" vertical="top" wrapText="1" shrinkToFit="1"/>
    </xf>
    <xf numFmtId="0" fontId="33" fillId="9" borderId="26" xfId="0" applyNumberFormat="1" applyFont="1" applyFill="1" applyBorder="1" applyAlignment="1">
      <alignment horizontal="left" vertical="top" wrapText="1" shrinkToFit="1"/>
    </xf>
    <xf numFmtId="0" fontId="33" fillId="9" borderId="27" xfId="0" applyNumberFormat="1" applyFont="1" applyFill="1" applyBorder="1" applyAlignment="1">
      <alignment horizontal="left" vertical="top" wrapText="1" shrinkToFit="1"/>
    </xf>
    <xf numFmtId="0" fontId="33" fillId="9" borderId="57" xfId="0" applyNumberFormat="1" applyFont="1" applyFill="1" applyBorder="1" applyAlignment="1">
      <alignment horizontal="left" vertical="top" wrapText="1" shrinkToFit="1"/>
    </xf>
    <xf numFmtId="0" fontId="22" fillId="0" borderId="39" xfId="0" applyFont="1" applyFill="1" applyBorder="1" applyAlignment="1">
      <alignment horizontal="center" vertical="center" wrapText="1"/>
    </xf>
    <xf numFmtId="0" fontId="22" fillId="0" borderId="49"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59" xfId="0" applyFont="1" applyFill="1" applyBorder="1" applyAlignment="1">
      <alignment horizontal="center" vertical="center" wrapText="1"/>
    </xf>
    <xf numFmtId="0" fontId="22" fillId="0" borderId="36" xfId="0" applyFont="1" applyFill="1" applyBorder="1" applyAlignment="1">
      <alignment horizontal="center" vertical="center" wrapText="1"/>
    </xf>
    <xf numFmtId="0" fontId="22" fillId="0" borderId="40" xfId="0" applyFont="1" applyFill="1" applyBorder="1" applyAlignment="1">
      <alignment horizontal="center" vertical="center" wrapText="1"/>
    </xf>
    <xf numFmtId="0" fontId="18" fillId="0" borderId="9" xfId="0" applyFont="1" applyBorder="1" applyAlignment="1">
      <alignment horizontal="center" vertical="center" wrapText="1"/>
    </xf>
    <xf numFmtId="1" fontId="34" fillId="8" borderId="3" xfId="0" applyNumberFormat="1" applyFont="1" applyFill="1" applyBorder="1" applyAlignment="1">
      <alignment horizontal="center" vertical="top"/>
    </xf>
    <xf numFmtId="1" fontId="34" fillId="8" borderId="1" xfId="0" applyNumberFormat="1" applyFont="1" applyFill="1" applyBorder="1" applyAlignment="1">
      <alignment horizontal="center" vertical="top"/>
    </xf>
    <xf numFmtId="0" fontId="43" fillId="9" borderId="33" xfId="0" applyFont="1" applyFill="1" applyBorder="1" applyAlignment="1">
      <alignment horizontal="left" vertical="center"/>
    </xf>
    <xf numFmtId="0" fontId="43" fillId="9" borderId="9" xfId="0" applyFont="1" applyFill="1" applyBorder="1" applyAlignment="1">
      <alignment horizontal="left" vertical="center"/>
    </xf>
    <xf numFmtId="0" fontId="43" fillId="9" borderId="34" xfId="0" applyFont="1" applyFill="1" applyBorder="1" applyAlignment="1">
      <alignment horizontal="left" vertical="center"/>
    </xf>
    <xf numFmtId="0" fontId="42" fillId="9" borderId="18" xfId="0" applyFont="1" applyFill="1" applyBorder="1" applyAlignment="1">
      <alignment horizontal="left" vertical="top"/>
    </xf>
    <xf numFmtId="0" fontId="42" fillId="9" borderId="2" xfId="0" applyFont="1" applyFill="1" applyBorder="1" applyAlignment="1">
      <alignment horizontal="left" vertical="top"/>
    </xf>
    <xf numFmtId="0" fontId="80" fillId="9" borderId="18" xfId="6" applyNumberFormat="1" applyFill="1" applyBorder="1" applyAlignment="1">
      <alignment horizontal="left" vertical="top" wrapText="1"/>
    </xf>
    <xf numFmtId="0" fontId="33" fillId="9" borderId="30" xfId="0" applyNumberFormat="1" applyFont="1" applyFill="1" applyBorder="1" applyAlignment="1">
      <alignment horizontal="left" vertical="top" wrapText="1"/>
    </xf>
    <xf numFmtId="0" fontId="33" fillId="9" borderId="31" xfId="0" applyNumberFormat="1" applyFont="1" applyFill="1" applyBorder="1" applyAlignment="1">
      <alignment horizontal="left" vertical="top" wrapText="1"/>
    </xf>
    <xf numFmtId="0" fontId="33" fillId="9" borderId="32" xfId="0" applyNumberFormat="1" applyFont="1" applyFill="1" applyBorder="1" applyAlignment="1">
      <alignment horizontal="left" vertical="top" wrapText="1"/>
    </xf>
    <xf numFmtId="0" fontId="43" fillId="9" borderId="41" xfId="0" applyFont="1" applyFill="1" applyBorder="1" applyAlignment="1">
      <alignment horizontal="left" vertical="center"/>
    </xf>
    <xf numFmtId="0" fontId="43" fillId="9" borderId="28" xfId="0" applyFont="1" applyFill="1" applyBorder="1" applyAlignment="1">
      <alignment horizontal="left" vertical="center"/>
    </xf>
    <xf numFmtId="0" fontId="43" fillId="9" borderId="42" xfId="0" applyFont="1" applyFill="1" applyBorder="1" applyAlignment="1">
      <alignment horizontal="left" vertical="center"/>
    </xf>
    <xf numFmtId="0" fontId="22" fillId="0" borderId="5" xfId="0" applyFont="1" applyBorder="1" applyAlignment="1" applyProtection="1">
      <alignment horizontal="center" vertical="center"/>
    </xf>
    <xf numFmtId="0" fontId="22" fillId="0" borderId="6" xfId="0" applyFont="1" applyBorder="1" applyAlignment="1" applyProtection="1">
      <alignment horizontal="center" vertical="center"/>
    </xf>
    <xf numFmtId="0" fontId="22" fillId="0" borderId="54" xfId="0" applyFont="1" applyBorder="1" applyAlignment="1" applyProtection="1">
      <alignment horizontal="center" vertical="center"/>
    </xf>
    <xf numFmtId="0" fontId="22" fillId="0" borderId="55" xfId="0" applyFont="1" applyBorder="1" applyAlignment="1" applyProtection="1">
      <alignment horizontal="center" vertical="center"/>
    </xf>
    <xf numFmtId="0" fontId="22" fillId="0" borderId="0" xfId="0" applyFont="1" applyBorder="1" applyAlignment="1" applyProtection="1">
      <alignment horizontal="center" vertical="center"/>
    </xf>
    <xf numFmtId="0" fontId="22" fillId="0" borderId="56" xfId="0" applyFont="1" applyBorder="1" applyAlignment="1" applyProtection="1">
      <alignment horizontal="center" vertical="center"/>
    </xf>
    <xf numFmtId="0" fontId="22" fillId="0" borderId="26"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57" xfId="0" applyFont="1" applyBorder="1" applyAlignment="1" applyProtection="1">
      <alignment horizontal="center" vertical="center"/>
    </xf>
    <xf numFmtId="0" fontId="18" fillId="0" borderId="67" xfId="0" applyFont="1" applyBorder="1" applyAlignment="1">
      <alignment horizontal="left" vertical="center"/>
    </xf>
    <xf numFmtId="0" fontId="18" fillId="0" borderId="68" xfId="0" applyFont="1" applyBorder="1" applyAlignment="1">
      <alignment horizontal="left" vertical="center"/>
    </xf>
    <xf numFmtId="0" fontId="18" fillId="0" borderId="66" xfId="0" applyFont="1" applyBorder="1" applyAlignment="1">
      <alignment horizontal="left" vertical="center"/>
    </xf>
    <xf numFmtId="0" fontId="18" fillId="0" borderId="11" xfId="0" applyFont="1" applyBorder="1" applyAlignment="1">
      <alignment horizontal="left" vertical="center"/>
    </xf>
    <xf numFmtId="0" fontId="18" fillId="0" borderId="12" xfId="0" applyFont="1" applyBorder="1" applyAlignment="1">
      <alignment horizontal="left" vertical="center"/>
    </xf>
    <xf numFmtId="0" fontId="18" fillId="0" borderId="13" xfId="0" applyFont="1" applyBorder="1" applyAlignment="1">
      <alignment horizontal="left" vertical="center"/>
    </xf>
    <xf numFmtId="0" fontId="18" fillId="0" borderId="30" xfId="0" applyFont="1" applyBorder="1" applyAlignment="1">
      <alignment horizontal="left" vertical="center"/>
    </xf>
    <xf numFmtId="0" fontId="18" fillId="0" borderId="31" xfId="0" applyFont="1" applyBorder="1" applyAlignment="1">
      <alignment horizontal="left" vertical="center"/>
    </xf>
    <xf numFmtId="0" fontId="18" fillId="0" borderId="32" xfId="0" applyFont="1" applyBorder="1" applyAlignment="1">
      <alignment horizontal="left" vertical="center"/>
    </xf>
    <xf numFmtId="1" fontId="22" fillId="0" borderId="5" xfId="0" applyNumberFormat="1" applyFont="1" applyFill="1" applyBorder="1" applyAlignment="1" applyProtection="1">
      <alignment horizontal="center" vertical="center" wrapText="1"/>
    </xf>
    <xf numFmtId="1" fontId="22" fillId="0" borderId="54" xfId="0" applyNumberFormat="1" applyFont="1" applyFill="1" applyBorder="1" applyAlignment="1" applyProtection="1">
      <alignment horizontal="center" vertical="center" wrapText="1"/>
    </xf>
    <xf numFmtId="1" fontId="22" fillId="0" borderId="55" xfId="0" applyNumberFormat="1" applyFont="1" applyFill="1" applyBorder="1" applyAlignment="1" applyProtection="1">
      <alignment horizontal="center" vertical="center" wrapText="1"/>
    </xf>
    <xf numFmtId="1" fontId="22" fillId="0" borderId="56" xfId="0" applyNumberFormat="1" applyFont="1" applyFill="1" applyBorder="1" applyAlignment="1" applyProtection="1">
      <alignment horizontal="center" vertical="center" wrapText="1"/>
    </xf>
    <xf numFmtId="1" fontId="22" fillId="0" borderId="14" xfId="0" applyNumberFormat="1" applyFont="1" applyFill="1" applyBorder="1" applyAlignment="1" applyProtection="1">
      <alignment horizontal="center" vertical="center" wrapText="1"/>
    </xf>
    <xf numFmtId="1" fontId="22" fillId="0" borderId="64" xfId="0" applyNumberFormat="1" applyFont="1" applyFill="1" applyBorder="1" applyAlignment="1" applyProtection="1">
      <alignment horizontal="center" vertical="center" wrapText="1"/>
    </xf>
    <xf numFmtId="0" fontId="18" fillId="0" borderId="20" xfId="0" applyFont="1" applyBorder="1" applyAlignment="1">
      <alignment horizontal="left"/>
    </xf>
    <xf numFmtId="0" fontId="18" fillId="0" borderId="4" xfId="0" applyFont="1" applyBorder="1" applyAlignment="1">
      <alignment horizontal="left"/>
    </xf>
    <xf numFmtId="0" fontId="18" fillId="0" borderId="1" xfId="0" applyFont="1" applyBorder="1" applyAlignment="1">
      <alignment horizontal="left"/>
    </xf>
    <xf numFmtId="0" fontId="18" fillId="0" borderId="41" xfId="0" applyFont="1" applyBorder="1" applyAlignment="1">
      <alignment horizontal="left" vertical="center"/>
    </xf>
    <xf numFmtId="0" fontId="18" fillId="0" borderId="28" xfId="0" applyFont="1" applyBorder="1" applyAlignment="1">
      <alignment horizontal="left" vertical="center"/>
    </xf>
    <xf numFmtId="0" fontId="18" fillId="0" borderId="29" xfId="0" applyFont="1" applyBorder="1" applyAlignment="1">
      <alignment horizontal="left" vertical="center"/>
    </xf>
    <xf numFmtId="0" fontId="42" fillId="9" borderId="11" xfId="0" applyFont="1" applyFill="1" applyBorder="1" applyAlignment="1">
      <alignment horizontal="left" vertical="top"/>
    </xf>
    <xf numFmtId="0" fontId="42" fillId="9" borderId="12" xfId="0" applyFont="1" applyFill="1" applyBorder="1" applyAlignment="1">
      <alignment horizontal="left" vertical="top"/>
    </xf>
    <xf numFmtId="0" fontId="35" fillId="5" borderId="0" xfId="3" applyFont="1" applyFill="1" applyAlignment="1">
      <alignment horizontal="center" vertical="center"/>
    </xf>
    <xf numFmtId="0" fontId="18" fillId="0" borderId="14"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64" xfId="0" applyFont="1" applyBorder="1" applyAlignment="1">
      <alignment horizontal="center" vertical="center" wrapText="1"/>
    </xf>
    <xf numFmtId="0" fontId="18" fillId="0" borderId="11" xfId="0" applyFont="1" applyBorder="1" applyAlignment="1">
      <alignment horizontal="left"/>
    </xf>
    <xf numFmtId="0" fontId="18" fillId="0" borderId="12" xfId="0" applyFont="1" applyBorder="1" applyAlignment="1">
      <alignment horizontal="left"/>
    </xf>
    <xf numFmtId="0" fontId="33" fillId="9" borderId="11" xfId="0" applyNumberFormat="1" applyFont="1" applyFill="1" applyBorder="1" applyAlignment="1">
      <alignment horizontal="left" vertical="top" wrapText="1"/>
    </xf>
    <xf numFmtId="0" fontId="33" fillId="9" borderId="12" xfId="0" applyNumberFormat="1" applyFont="1" applyFill="1" applyBorder="1" applyAlignment="1">
      <alignment horizontal="left" vertical="top" wrapText="1"/>
    </xf>
    <xf numFmtId="0" fontId="33" fillId="9" borderId="13" xfId="0" applyNumberFormat="1" applyFont="1" applyFill="1" applyBorder="1" applyAlignment="1">
      <alignment horizontal="left" vertical="top" wrapText="1"/>
    </xf>
    <xf numFmtId="0" fontId="33" fillId="9" borderId="1" xfId="0" applyNumberFormat="1" applyFont="1" applyFill="1" applyBorder="1" applyAlignment="1">
      <alignment horizontal="center" vertical="top" wrapText="1"/>
    </xf>
    <xf numFmtId="0" fontId="33" fillId="9" borderId="3" xfId="0" applyNumberFormat="1" applyFont="1" applyFill="1" applyBorder="1" applyAlignment="1">
      <alignment horizontal="center" vertical="top" wrapText="1"/>
    </xf>
    <xf numFmtId="0" fontId="34" fillId="9" borderId="18" xfId="0" applyFont="1" applyFill="1" applyBorder="1" applyAlignment="1">
      <alignment horizontal="left"/>
    </xf>
    <xf numFmtId="0" fontId="34" fillId="9" borderId="2" xfId="0" applyFont="1" applyFill="1" applyBorder="1" applyAlignment="1">
      <alignment horizontal="left"/>
    </xf>
    <xf numFmtId="0" fontId="34" fillId="9" borderId="30" xfId="0" applyFont="1" applyFill="1" applyBorder="1" applyAlignment="1">
      <alignment horizontal="left"/>
    </xf>
    <xf numFmtId="0" fontId="34" fillId="9" borderId="31" xfId="0" applyFont="1" applyFill="1" applyBorder="1" applyAlignment="1">
      <alignment horizontal="left"/>
    </xf>
    <xf numFmtId="0" fontId="33" fillId="9" borderId="3" xfId="0" applyNumberFormat="1" applyFont="1" applyFill="1" applyBorder="1" applyAlignment="1">
      <alignment horizontal="left" vertical="top" wrapText="1"/>
    </xf>
    <xf numFmtId="0" fontId="33" fillId="9" borderId="1" xfId="0" applyNumberFormat="1" applyFont="1" applyFill="1" applyBorder="1" applyAlignment="1">
      <alignment horizontal="left" vertical="top" wrapText="1"/>
    </xf>
    <xf numFmtId="0" fontId="18" fillId="0" borderId="6" xfId="0" applyFont="1" applyBorder="1" applyAlignment="1">
      <alignment horizontal="center" vertical="center"/>
    </xf>
    <xf numFmtId="0" fontId="18" fillId="0" borderId="0" xfId="0" applyFont="1" applyBorder="1" applyAlignment="1">
      <alignment horizontal="center" vertical="center"/>
    </xf>
    <xf numFmtId="0" fontId="18" fillId="0" borderId="27" xfId="0" applyFont="1" applyBorder="1" applyAlignment="1">
      <alignment horizontal="center" vertical="center"/>
    </xf>
    <xf numFmtId="0" fontId="0" fillId="0" borderId="6" xfId="0" applyFill="1" applyBorder="1" applyAlignment="1">
      <alignment horizontal="center"/>
    </xf>
    <xf numFmtId="49" fontId="19" fillId="0" borderId="0" xfId="0" applyNumberFormat="1" applyFont="1" applyFill="1" applyBorder="1" applyAlignment="1">
      <alignment horizontal="left" vertical="top"/>
    </xf>
    <xf numFmtId="49" fontId="22" fillId="9" borderId="20" xfId="0" applyNumberFormat="1" applyFont="1" applyFill="1" applyBorder="1" applyAlignment="1">
      <alignment horizontal="left" vertical="top"/>
    </xf>
    <xf numFmtId="49" fontId="22" fillId="9" borderId="4" xfId="0" applyNumberFormat="1" applyFont="1" applyFill="1" applyBorder="1" applyAlignment="1">
      <alignment horizontal="left" vertical="top"/>
    </xf>
    <xf numFmtId="49" fontId="22" fillId="9" borderId="36" xfId="0" applyNumberFormat="1" applyFont="1" applyFill="1" applyBorder="1" applyAlignment="1">
      <alignment horizontal="left" vertical="top"/>
    </xf>
    <xf numFmtId="49" fontId="22" fillId="9" borderId="36" xfId="0" applyNumberFormat="1" applyFont="1" applyFill="1" applyBorder="1" applyAlignment="1">
      <alignment horizontal="left" vertical="top" wrapText="1"/>
    </xf>
    <xf numFmtId="0" fontId="18" fillId="0" borderId="35" xfId="0" applyFont="1" applyFill="1" applyBorder="1" applyAlignment="1">
      <alignment horizontal="center" vertical="center" textRotation="90" wrapText="1"/>
    </xf>
    <xf numFmtId="0" fontId="18" fillId="0" borderId="37" xfId="0" applyFont="1" applyFill="1" applyBorder="1" applyAlignment="1">
      <alignment horizontal="center" vertical="center" textRotation="90" wrapText="1"/>
    </xf>
    <xf numFmtId="0" fontId="18" fillId="0" borderId="69" xfId="0" applyFont="1" applyFill="1" applyBorder="1" applyAlignment="1">
      <alignment horizontal="center" vertical="center" textRotation="90" wrapText="1"/>
    </xf>
    <xf numFmtId="0" fontId="22" fillId="9" borderId="18" xfId="0" applyNumberFormat="1" applyFont="1" applyFill="1" applyBorder="1" applyAlignment="1">
      <alignment horizontal="left" vertical="top" wrapText="1"/>
    </xf>
    <xf numFmtId="0" fontId="22" fillId="9" borderId="2" xfId="0" applyNumberFormat="1" applyFont="1" applyFill="1" applyBorder="1" applyAlignment="1">
      <alignment horizontal="left" vertical="top" wrapText="1"/>
    </xf>
    <xf numFmtId="0" fontId="22" fillId="9" borderId="19" xfId="0" applyNumberFormat="1" applyFont="1" applyFill="1" applyBorder="1" applyAlignment="1">
      <alignment horizontal="left" vertical="top" wrapText="1"/>
    </xf>
    <xf numFmtId="49" fontId="22" fillId="9" borderId="65" xfId="0" applyNumberFormat="1" applyFont="1" applyFill="1" applyBorder="1" applyAlignment="1">
      <alignment horizontal="left" vertical="top" wrapText="1"/>
    </xf>
    <xf numFmtId="49" fontId="22" fillId="9" borderId="9" xfId="0" applyNumberFormat="1" applyFont="1" applyFill="1" applyBorder="1" applyAlignment="1">
      <alignment horizontal="left" vertical="top" wrapText="1"/>
    </xf>
    <xf numFmtId="49" fontId="22" fillId="9" borderId="10" xfId="0" applyNumberFormat="1" applyFont="1" applyFill="1" applyBorder="1" applyAlignment="1">
      <alignment horizontal="left" vertical="top" wrapText="1"/>
    </xf>
    <xf numFmtId="2" fontId="33" fillId="8" borderId="1" xfId="0" applyNumberFormat="1" applyFont="1" applyFill="1" applyBorder="1" applyAlignment="1">
      <alignment horizontal="center" vertical="center"/>
    </xf>
    <xf numFmtId="2" fontId="33" fillId="8" borderId="3" xfId="0" applyNumberFormat="1" applyFont="1" applyFill="1" applyBorder="1" applyAlignment="1">
      <alignment horizontal="center" vertical="center"/>
    </xf>
    <xf numFmtId="0" fontId="33" fillId="9" borderId="41" xfId="0" applyFont="1" applyFill="1" applyBorder="1" applyAlignment="1">
      <alignment horizontal="left" vertical="top" wrapText="1"/>
    </xf>
    <xf numFmtId="0" fontId="33" fillId="9" borderId="28" xfId="0" applyFont="1" applyFill="1" applyBorder="1" applyAlignment="1">
      <alignment horizontal="left" vertical="top" wrapText="1"/>
    </xf>
    <xf numFmtId="0" fontId="33" fillId="9" borderId="42" xfId="0" applyFont="1" applyFill="1" applyBorder="1" applyAlignment="1">
      <alignment horizontal="left" vertical="top" wrapText="1"/>
    </xf>
    <xf numFmtId="2" fontId="33" fillId="8" borderId="44" xfId="0" applyNumberFormat="1" applyFont="1" applyFill="1" applyBorder="1" applyAlignment="1">
      <alignment horizontal="center" vertical="center"/>
    </xf>
    <xf numFmtId="0" fontId="22" fillId="9" borderId="30" xfId="0" applyNumberFormat="1" applyFont="1" applyFill="1" applyBorder="1" applyAlignment="1">
      <alignment horizontal="center" vertical="top"/>
    </xf>
    <xf numFmtId="0" fontId="22" fillId="9" borderId="31" xfId="0" applyNumberFormat="1" applyFont="1" applyFill="1" applyBorder="1" applyAlignment="1">
      <alignment horizontal="center" vertical="top"/>
    </xf>
    <xf numFmtId="0" fontId="22" fillId="9" borderId="32" xfId="0" applyNumberFormat="1" applyFont="1" applyFill="1" applyBorder="1" applyAlignment="1">
      <alignment horizontal="center" vertical="top"/>
    </xf>
    <xf numFmtId="49" fontId="33" fillId="9" borderId="20" xfId="0" applyNumberFormat="1" applyFont="1" applyFill="1" applyBorder="1" applyAlignment="1">
      <alignment horizontal="left" vertical="top"/>
    </xf>
    <xf numFmtId="49" fontId="33" fillId="9" borderId="4" xfId="0" applyNumberFormat="1" applyFont="1" applyFill="1" applyBorder="1" applyAlignment="1">
      <alignment horizontal="left" vertical="top"/>
    </xf>
    <xf numFmtId="49" fontId="33" fillId="9" borderId="36" xfId="0" applyNumberFormat="1" applyFont="1" applyFill="1" applyBorder="1" applyAlignment="1">
      <alignment horizontal="left" vertical="top"/>
    </xf>
    <xf numFmtId="0" fontId="45" fillId="6" borderId="27" xfId="0" applyFont="1" applyFill="1" applyBorder="1" applyAlignment="1">
      <alignment horizontal="left"/>
    </xf>
    <xf numFmtId="49" fontId="22" fillId="9" borderId="18" xfId="0" applyNumberFormat="1" applyFont="1" applyFill="1" applyBorder="1" applyAlignment="1">
      <alignment horizontal="left" vertical="top" wrapText="1"/>
    </xf>
    <xf numFmtId="49" fontId="22" fillId="9" borderId="2" xfId="0" applyNumberFormat="1" applyFont="1" applyFill="1" applyBorder="1" applyAlignment="1">
      <alignment horizontal="left" vertical="top" wrapText="1"/>
    </xf>
    <xf numFmtId="49" fontId="22" fillId="9" borderId="19" xfId="0" applyNumberFormat="1" applyFont="1" applyFill="1" applyBorder="1" applyAlignment="1">
      <alignment horizontal="left" vertical="top" wrapText="1"/>
    </xf>
    <xf numFmtId="0" fontId="18" fillId="0" borderId="12"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31" xfId="0" applyFont="1" applyBorder="1" applyAlignment="1">
      <alignment horizontal="center" vertical="center" wrapText="1"/>
    </xf>
    <xf numFmtId="49" fontId="22" fillId="9" borderId="41" xfId="0" applyNumberFormat="1" applyFont="1" applyFill="1" applyBorder="1" applyAlignment="1">
      <alignment horizontal="left" vertical="top"/>
    </xf>
    <xf numFmtId="49" fontId="22" fillId="9" borderId="28" xfId="0" applyNumberFormat="1" applyFont="1" applyFill="1" applyBorder="1" applyAlignment="1">
      <alignment horizontal="left" vertical="top"/>
    </xf>
    <xf numFmtId="49" fontId="22" fillId="9" borderId="42" xfId="0" applyNumberFormat="1" applyFont="1" applyFill="1" applyBorder="1" applyAlignment="1">
      <alignment horizontal="left" vertical="top"/>
    </xf>
    <xf numFmtId="49" fontId="22" fillId="9" borderId="45" xfId="0" applyNumberFormat="1" applyFont="1" applyFill="1" applyBorder="1" applyAlignment="1">
      <alignment horizontal="left" vertical="top"/>
    </xf>
    <xf numFmtId="49" fontId="22" fillId="9" borderId="17" xfId="0" applyNumberFormat="1" applyFont="1" applyFill="1" applyBorder="1" applyAlignment="1">
      <alignment horizontal="left" vertical="top"/>
    </xf>
    <xf numFmtId="49" fontId="22" fillId="9" borderId="46" xfId="0" applyNumberFormat="1" applyFont="1" applyFill="1" applyBorder="1" applyAlignment="1">
      <alignment horizontal="left" vertical="top"/>
    </xf>
    <xf numFmtId="1" fontId="43" fillId="8" borderId="67" xfId="0" applyNumberFormat="1" applyFont="1" applyFill="1" applyBorder="1" applyAlignment="1">
      <alignment horizontal="center" vertical="center"/>
    </xf>
    <xf numFmtId="1" fontId="43" fillId="8" borderId="66" xfId="0" applyNumberFormat="1" applyFont="1" applyFill="1" applyBorder="1" applyAlignment="1">
      <alignment horizontal="center" vertical="center"/>
    </xf>
    <xf numFmtId="49" fontId="19" fillId="9" borderId="20" xfId="0" applyNumberFormat="1" applyFont="1" applyFill="1" applyBorder="1" applyAlignment="1">
      <alignment horizontal="left" vertical="top"/>
    </xf>
    <xf numFmtId="49" fontId="19" fillId="9" borderId="4" xfId="0" applyNumberFormat="1" applyFont="1" applyFill="1" applyBorder="1" applyAlignment="1">
      <alignment horizontal="left" vertical="top"/>
    </xf>
    <xf numFmtId="49" fontId="19" fillId="9" borderId="36" xfId="0" applyNumberFormat="1" applyFont="1" applyFill="1" applyBorder="1" applyAlignment="1">
      <alignment horizontal="left" vertical="top"/>
    </xf>
    <xf numFmtId="49" fontId="19" fillId="9" borderId="45" xfId="0" applyNumberFormat="1" applyFont="1" applyFill="1" applyBorder="1" applyAlignment="1">
      <alignment horizontal="left" vertical="top"/>
    </xf>
    <xf numFmtId="49" fontId="19" fillId="9" borderId="17" xfId="0" applyNumberFormat="1" applyFont="1" applyFill="1" applyBorder="1" applyAlignment="1">
      <alignment horizontal="left" vertical="top"/>
    </xf>
    <xf numFmtId="49" fontId="19" fillId="9" borderId="46" xfId="0" applyNumberFormat="1" applyFont="1" applyFill="1" applyBorder="1" applyAlignment="1">
      <alignment horizontal="left" vertical="top"/>
    </xf>
    <xf numFmtId="0" fontId="22" fillId="9" borderId="18" xfId="0" applyNumberFormat="1" applyFont="1" applyFill="1" applyBorder="1" applyAlignment="1">
      <alignment horizontal="left" vertical="top"/>
    </xf>
    <xf numFmtId="0" fontId="22" fillId="9" borderId="2" xfId="0" applyNumberFormat="1" applyFont="1" applyFill="1" applyBorder="1" applyAlignment="1">
      <alignment horizontal="left" vertical="top"/>
    </xf>
    <xf numFmtId="0" fontId="22" fillId="9" borderId="19" xfId="0" applyNumberFormat="1" applyFont="1" applyFill="1" applyBorder="1" applyAlignment="1">
      <alignment horizontal="left" vertical="top"/>
    </xf>
    <xf numFmtId="0" fontId="28" fillId="0" borderId="6" xfId="0" applyFont="1" applyBorder="1" applyAlignment="1">
      <alignment horizontal="center"/>
    </xf>
    <xf numFmtId="0" fontId="33" fillId="9" borderId="5" xfId="0" applyFont="1" applyFill="1" applyBorder="1" applyAlignment="1">
      <alignment horizontal="left" vertical="top" wrapText="1"/>
    </xf>
    <xf numFmtId="0" fontId="33" fillId="9" borderId="6" xfId="0" applyFont="1" applyFill="1" applyBorder="1" applyAlignment="1">
      <alignment horizontal="left" vertical="top" wrapText="1"/>
    </xf>
    <xf numFmtId="0" fontId="33" fillId="9" borderId="54" xfId="0" applyFont="1" applyFill="1" applyBorder="1" applyAlignment="1">
      <alignment horizontal="left" vertical="top" wrapText="1"/>
    </xf>
    <xf numFmtId="0" fontId="33" fillId="9" borderId="55" xfId="0" applyFont="1" applyFill="1" applyBorder="1" applyAlignment="1">
      <alignment horizontal="left" vertical="top" wrapText="1"/>
    </xf>
    <xf numFmtId="0" fontId="33" fillId="9" borderId="0" xfId="0" applyFont="1" applyFill="1" applyBorder="1" applyAlignment="1">
      <alignment horizontal="left" vertical="top" wrapText="1"/>
    </xf>
    <xf numFmtId="0" fontId="33" fillId="9" borderId="56" xfId="0" applyFont="1" applyFill="1" applyBorder="1" applyAlignment="1">
      <alignment horizontal="left" vertical="top" wrapText="1"/>
    </xf>
    <xf numFmtId="0" fontId="33" fillId="9" borderId="26" xfId="0" applyFont="1" applyFill="1" applyBorder="1" applyAlignment="1">
      <alignment horizontal="left" vertical="top" wrapText="1"/>
    </xf>
    <xf numFmtId="0" fontId="33" fillId="9" borderId="27" xfId="0" applyFont="1" applyFill="1" applyBorder="1" applyAlignment="1">
      <alignment horizontal="left" vertical="top" wrapText="1"/>
    </xf>
    <xf numFmtId="0" fontId="33" fillId="9" borderId="57" xfId="0" applyFont="1" applyFill="1" applyBorder="1" applyAlignment="1">
      <alignment horizontal="left" vertical="top" wrapText="1"/>
    </xf>
    <xf numFmtId="0" fontId="28" fillId="0" borderId="27" xfId="0" applyFont="1" applyBorder="1" applyAlignment="1">
      <alignment horizontal="center"/>
    </xf>
    <xf numFmtId="0" fontId="18" fillId="0" borderId="13" xfId="0" applyFont="1" applyBorder="1" applyAlignment="1">
      <alignment horizontal="left"/>
    </xf>
    <xf numFmtId="0" fontId="34" fillId="9" borderId="5" xfId="0" applyFont="1" applyFill="1" applyBorder="1" applyAlignment="1">
      <alignment horizontal="left" vertical="top" wrapText="1"/>
    </xf>
    <xf numFmtId="0" fontId="34" fillId="9" borderId="6" xfId="0" applyFont="1" applyFill="1" applyBorder="1" applyAlignment="1">
      <alignment horizontal="left" vertical="top" wrapText="1"/>
    </xf>
    <xf numFmtId="0" fontId="34" fillId="9" borderId="54" xfId="0" applyFont="1" applyFill="1" applyBorder="1" applyAlignment="1">
      <alignment horizontal="left" vertical="top" wrapText="1"/>
    </xf>
    <xf numFmtId="0" fontId="34" fillId="9" borderId="55" xfId="0" applyFont="1" applyFill="1" applyBorder="1" applyAlignment="1">
      <alignment horizontal="left" vertical="top" wrapText="1"/>
    </xf>
    <xf numFmtId="0" fontId="34" fillId="9" borderId="0" xfId="0" applyFont="1" applyFill="1" applyBorder="1" applyAlignment="1">
      <alignment horizontal="left" vertical="top" wrapText="1"/>
    </xf>
    <xf numFmtId="0" fontId="34" fillId="9" borderId="56" xfId="0" applyFont="1" applyFill="1" applyBorder="1" applyAlignment="1">
      <alignment horizontal="left" vertical="top" wrapText="1"/>
    </xf>
    <xf numFmtId="0" fontId="34" fillId="9" borderId="26" xfId="0" applyFont="1" applyFill="1" applyBorder="1" applyAlignment="1">
      <alignment horizontal="left" vertical="top" wrapText="1"/>
    </xf>
    <xf numFmtId="0" fontId="34" fillId="9" borderId="27" xfId="0" applyFont="1" applyFill="1" applyBorder="1" applyAlignment="1">
      <alignment horizontal="left" vertical="top" wrapText="1"/>
    </xf>
    <xf numFmtId="0" fontId="34" fillId="9" borderId="57" xfId="0" applyFont="1" applyFill="1" applyBorder="1" applyAlignment="1">
      <alignment horizontal="left" vertical="top" wrapText="1"/>
    </xf>
    <xf numFmtId="0" fontId="43" fillId="9" borderId="5" xfId="0" applyFont="1" applyFill="1" applyBorder="1" applyAlignment="1">
      <alignment horizontal="left" vertical="top" wrapText="1"/>
    </xf>
    <xf numFmtId="0" fontId="43" fillId="9" borderId="6" xfId="0" applyFont="1" applyFill="1" applyBorder="1" applyAlignment="1">
      <alignment horizontal="left" vertical="top" wrapText="1"/>
    </xf>
    <xf numFmtId="0" fontId="43" fillId="9" borderId="54" xfId="0" applyFont="1" applyFill="1" applyBorder="1" applyAlignment="1">
      <alignment horizontal="left" vertical="top" wrapText="1"/>
    </xf>
    <xf numFmtId="0" fontId="43" fillId="9" borderId="55" xfId="0" applyFont="1" applyFill="1" applyBorder="1" applyAlignment="1">
      <alignment horizontal="left" vertical="top" wrapText="1"/>
    </xf>
    <xf numFmtId="0" fontId="43" fillId="9" borderId="0" xfId="0" applyFont="1" applyFill="1" applyBorder="1" applyAlignment="1">
      <alignment horizontal="left" vertical="top" wrapText="1"/>
    </xf>
    <xf numFmtId="0" fontId="43" fillId="9" borderId="56" xfId="0" applyFont="1" applyFill="1" applyBorder="1" applyAlignment="1">
      <alignment horizontal="left" vertical="top" wrapText="1"/>
    </xf>
    <xf numFmtId="0" fontId="43" fillId="9" borderId="26" xfId="0" applyFont="1" applyFill="1" applyBorder="1" applyAlignment="1">
      <alignment horizontal="left" vertical="top" wrapText="1"/>
    </xf>
    <xf numFmtId="0" fontId="43" fillId="9" borderId="27" xfId="0" applyFont="1" applyFill="1" applyBorder="1" applyAlignment="1">
      <alignment horizontal="left" vertical="top" wrapText="1"/>
    </xf>
    <xf numFmtId="0" fontId="43" fillId="9" borderId="57" xfId="0" applyFont="1" applyFill="1" applyBorder="1" applyAlignment="1">
      <alignment horizontal="left" vertical="top" wrapText="1"/>
    </xf>
    <xf numFmtId="0" fontId="19" fillId="9" borderId="45" xfId="0" applyFont="1" applyFill="1" applyBorder="1" applyAlignment="1">
      <alignment horizontal="center" vertical="top" wrapText="1"/>
    </xf>
    <xf numFmtId="0" fontId="19" fillId="9" borderId="17" xfId="0" applyFont="1" applyFill="1" applyBorder="1" applyAlignment="1">
      <alignment horizontal="center" vertical="top" wrapText="1"/>
    </xf>
    <xf numFmtId="0" fontId="19" fillId="9" borderId="25" xfId="0" applyFont="1" applyFill="1" applyBorder="1" applyAlignment="1">
      <alignment horizontal="center" vertical="top" wrapText="1"/>
    </xf>
    <xf numFmtId="0" fontId="19" fillId="9" borderId="20" xfId="0" applyFont="1" applyFill="1" applyBorder="1" applyAlignment="1">
      <alignment horizontal="center" vertical="top" wrapText="1"/>
    </xf>
    <xf numFmtId="0" fontId="19" fillId="9" borderId="4" xfId="0" applyFont="1" applyFill="1" applyBorder="1" applyAlignment="1">
      <alignment horizontal="center" vertical="top" wrapText="1"/>
    </xf>
    <xf numFmtId="0" fontId="19" fillId="9" borderId="1" xfId="0" applyFont="1" applyFill="1" applyBorder="1" applyAlignment="1">
      <alignment horizontal="center" vertical="top" wrapText="1"/>
    </xf>
    <xf numFmtId="0" fontId="19" fillId="9" borderId="41" xfId="0" applyFont="1" applyFill="1" applyBorder="1" applyAlignment="1">
      <alignment horizontal="center" vertical="top" wrapText="1"/>
    </xf>
    <xf numFmtId="0" fontId="19" fillId="9" borderId="28" xfId="0" applyFont="1" applyFill="1" applyBorder="1" applyAlignment="1">
      <alignment horizontal="center" vertical="top" wrapText="1"/>
    </xf>
    <xf numFmtId="0" fontId="19" fillId="9" borderId="29" xfId="0" applyFont="1" applyFill="1" applyBorder="1" applyAlignment="1">
      <alignment horizontal="center" vertical="top" wrapText="1"/>
    </xf>
    <xf numFmtId="0" fontId="18" fillId="0" borderId="14" xfId="0" applyFont="1" applyBorder="1" applyAlignment="1">
      <alignment horizontal="left"/>
    </xf>
    <xf numFmtId="0" fontId="18" fillId="0" borderId="15" xfId="0" applyFont="1" applyBorder="1" applyAlignment="1">
      <alignment horizontal="left"/>
    </xf>
    <xf numFmtId="0" fontId="18" fillId="0" borderId="64" xfId="0" applyFont="1" applyBorder="1" applyAlignment="1">
      <alignment horizontal="left"/>
    </xf>
    <xf numFmtId="0" fontId="18" fillId="0" borderId="30" xfId="0" applyFont="1" applyBorder="1" applyAlignment="1">
      <alignment horizontal="left"/>
    </xf>
    <xf numFmtId="0" fontId="18" fillId="0" borderId="31" xfId="0" applyFont="1" applyBorder="1" applyAlignment="1">
      <alignment horizontal="left"/>
    </xf>
    <xf numFmtId="0" fontId="18" fillId="0" borderId="32" xfId="0" applyFont="1" applyBorder="1" applyAlignment="1">
      <alignment horizontal="left"/>
    </xf>
    <xf numFmtId="9" fontId="18" fillId="0" borderId="39" xfId="0" applyNumberFormat="1" applyFont="1" applyBorder="1" applyAlignment="1">
      <alignment horizontal="center" vertical="center"/>
    </xf>
    <xf numFmtId="9" fontId="18" fillId="0" borderId="49" xfId="0" applyNumberFormat="1" applyFont="1" applyBorder="1" applyAlignment="1">
      <alignment horizontal="center" vertical="center"/>
    </xf>
    <xf numFmtId="9" fontId="18" fillId="0" borderId="51" xfId="0" applyNumberFormat="1" applyFont="1" applyBorder="1" applyAlignment="1">
      <alignment horizontal="center" vertical="center"/>
    </xf>
    <xf numFmtId="0" fontId="18" fillId="0" borderId="52" xfId="0" applyFont="1" applyBorder="1" applyAlignment="1">
      <alignment horizontal="center" vertical="center" wrapText="1"/>
    </xf>
    <xf numFmtId="0" fontId="0" fillId="0" borderId="12" xfId="0" applyBorder="1"/>
    <xf numFmtId="0" fontId="0" fillId="0" borderId="13" xfId="0" applyBorder="1"/>
    <xf numFmtId="9" fontId="18" fillId="0" borderId="23" xfId="0" applyNumberFormat="1" applyFont="1" applyBorder="1" applyAlignment="1">
      <alignment horizontal="center" vertical="center"/>
    </xf>
    <xf numFmtId="9" fontId="18" fillId="0" borderId="76" xfId="0" applyNumberFormat="1" applyFont="1" applyBorder="1" applyAlignment="1">
      <alignment horizontal="center" vertical="center"/>
    </xf>
    <xf numFmtId="9" fontId="18" fillId="0" borderId="72" xfId="0" applyNumberFormat="1" applyFont="1" applyBorder="1" applyAlignment="1">
      <alignment horizontal="center" vertical="center"/>
    </xf>
    <xf numFmtId="49" fontId="22" fillId="9" borderId="44" xfId="0" applyNumberFormat="1" applyFont="1" applyFill="1" applyBorder="1" applyAlignment="1">
      <alignment horizontal="left" vertical="top" wrapText="1"/>
    </xf>
    <xf numFmtId="49" fontId="22" fillId="9" borderId="28" xfId="0" applyNumberFormat="1" applyFont="1" applyFill="1" applyBorder="1" applyAlignment="1">
      <alignment horizontal="left" vertical="top" wrapText="1"/>
    </xf>
    <xf numFmtId="49" fontId="22" fillId="9" borderId="29" xfId="0" applyNumberFormat="1" applyFont="1" applyFill="1" applyBorder="1" applyAlignment="1">
      <alignment horizontal="left" vertical="top" wrapText="1"/>
    </xf>
    <xf numFmtId="0" fontId="28" fillId="0" borderId="0" xfId="0" applyFont="1" applyBorder="1" applyAlignment="1">
      <alignment horizontal="center"/>
    </xf>
    <xf numFmtId="1" fontId="22" fillId="8" borderId="3" xfId="0" applyNumberFormat="1" applyFont="1" applyFill="1" applyBorder="1" applyAlignment="1">
      <alignment horizontal="center" vertical="center"/>
    </xf>
    <xf numFmtId="1" fontId="22" fillId="8" borderId="1" xfId="0" applyNumberFormat="1" applyFont="1" applyFill="1" applyBorder="1" applyAlignment="1">
      <alignment horizontal="center" vertical="center"/>
    </xf>
    <xf numFmtId="0" fontId="22" fillId="9" borderId="11" xfId="0" applyNumberFormat="1" applyFont="1" applyFill="1" applyBorder="1" applyAlignment="1">
      <alignment vertical="top"/>
    </xf>
    <xf numFmtId="0" fontId="22" fillId="9" borderId="12" xfId="0" applyNumberFormat="1" applyFont="1" applyFill="1" applyBorder="1" applyAlignment="1">
      <alignment vertical="top"/>
    </xf>
    <xf numFmtId="0" fontId="22" fillId="9" borderId="13" xfId="0" applyNumberFormat="1" applyFont="1" applyFill="1" applyBorder="1" applyAlignment="1">
      <alignment vertical="top"/>
    </xf>
    <xf numFmtId="49" fontId="22" fillId="9" borderId="11" xfId="0" applyNumberFormat="1" applyFont="1" applyFill="1" applyBorder="1" applyAlignment="1">
      <alignment horizontal="left" vertical="top"/>
    </xf>
    <xf numFmtId="49" fontId="22" fillId="9" borderId="12" xfId="0" applyNumberFormat="1" applyFont="1" applyFill="1" applyBorder="1" applyAlignment="1">
      <alignment horizontal="left" vertical="top"/>
    </xf>
    <xf numFmtId="49" fontId="22" fillId="9" borderId="13" xfId="0" applyNumberFormat="1" applyFont="1" applyFill="1" applyBorder="1" applyAlignment="1">
      <alignment horizontal="left" vertical="top"/>
    </xf>
    <xf numFmtId="49" fontId="19" fillId="9" borderId="18" xfId="0" applyNumberFormat="1" applyFont="1" applyFill="1" applyBorder="1" applyAlignment="1">
      <alignment horizontal="left" vertical="top"/>
    </xf>
    <xf numFmtId="49" fontId="19" fillId="9" borderId="2" xfId="0" applyNumberFormat="1" applyFont="1" applyFill="1" applyBorder="1" applyAlignment="1">
      <alignment horizontal="left" vertical="top"/>
    </xf>
    <xf numFmtId="49" fontId="19" fillId="9" borderId="19" xfId="0" applyNumberFormat="1" applyFont="1" applyFill="1" applyBorder="1" applyAlignment="1">
      <alignment horizontal="left" vertical="top"/>
    </xf>
    <xf numFmtId="0" fontId="18" fillId="0" borderId="54" xfId="0" applyFont="1" applyFill="1" applyBorder="1" applyAlignment="1">
      <alignment horizontal="center" vertical="center"/>
    </xf>
    <xf numFmtId="0" fontId="18" fillId="0" borderId="57" xfId="0" applyFont="1" applyFill="1" applyBorder="1" applyAlignment="1">
      <alignment horizontal="center" vertical="center"/>
    </xf>
    <xf numFmtId="49" fontId="22" fillId="9" borderId="34" xfId="0" applyNumberFormat="1" applyFont="1" applyFill="1" applyBorder="1" applyAlignment="1">
      <alignment horizontal="left" vertical="top" wrapText="1"/>
    </xf>
    <xf numFmtId="0" fontId="18" fillId="0" borderId="74" xfId="0" applyFont="1" applyBorder="1" applyAlignment="1">
      <alignment horizontal="center" vertical="center" wrapText="1"/>
    </xf>
    <xf numFmtId="0" fontId="18" fillId="0" borderId="75" xfId="0" applyFont="1" applyBorder="1" applyAlignment="1">
      <alignment horizontal="center" vertical="center" wrapText="1"/>
    </xf>
    <xf numFmtId="0" fontId="18" fillId="0" borderId="65"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44" xfId="0" applyFont="1" applyBorder="1" applyAlignment="1">
      <alignment horizontal="center" vertical="center" wrapText="1"/>
    </xf>
    <xf numFmtId="0" fontId="18" fillId="0" borderId="47" xfId="0" applyFont="1" applyBorder="1" applyAlignment="1">
      <alignment horizontal="center" vertical="center" wrapText="1"/>
    </xf>
    <xf numFmtId="0" fontId="18" fillId="0" borderId="17" xfId="0" applyFont="1" applyBorder="1" applyAlignment="1">
      <alignment horizontal="center" vertical="center" wrapText="1"/>
    </xf>
    <xf numFmtId="0" fontId="18" fillId="0" borderId="28" xfId="0" applyFont="1" applyBorder="1" applyAlignment="1">
      <alignment horizontal="center" vertical="center" wrapText="1"/>
    </xf>
    <xf numFmtId="0" fontId="18" fillId="0" borderId="46" xfId="0" applyFont="1" applyBorder="1" applyAlignment="1">
      <alignment horizontal="center" vertical="center" wrapText="1"/>
    </xf>
    <xf numFmtId="0" fontId="18" fillId="0" borderId="45" xfId="0" applyFont="1" applyBorder="1" applyAlignment="1">
      <alignment horizontal="center" vertical="center"/>
    </xf>
    <xf numFmtId="0" fontId="18" fillId="0" borderId="41" xfId="0" applyFont="1" applyBorder="1" applyAlignment="1">
      <alignment horizontal="center" vertical="center"/>
    </xf>
    <xf numFmtId="0" fontId="18" fillId="0" borderId="17" xfId="0" applyFont="1" applyBorder="1" applyAlignment="1">
      <alignment horizontal="center" vertical="center"/>
    </xf>
    <xf numFmtId="0" fontId="18" fillId="0" borderId="28" xfId="0" applyFont="1" applyBorder="1" applyAlignment="1">
      <alignment horizontal="center" vertical="center"/>
    </xf>
    <xf numFmtId="0" fontId="18" fillId="0" borderId="25" xfId="0" applyFont="1" applyBorder="1" applyAlignment="1">
      <alignment horizontal="center" vertical="center" wrapText="1"/>
    </xf>
    <xf numFmtId="0" fontId="18" fillId="0" borderId="45"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1" xfId="0" applyFont="1" applyBorder="1" applyAlignment="1">
      <alignment horizontal="center" vertical="center" wrapText="1"/>
    </xf>
    <xf numFmtId="0" fontId="26" fillId="0" borderId="17" xfId="0" applyFont="1" applyBorder="1" applyAlignment="1">
      <alignment horizontal="center" vertical="center"/>
    </xf>
    <xf numFmtId="0" fontId="26" fillId="0" borderId="39" xfId="0" applyFont="1" applyBorder="1" applyAlignment="1">
      <alignment horizontal="center" vertical="center"/>
    </xf>
    <xf numFmtId="0" fontId="18" fillId="0" borderId="67" xfId="0" applyFont="1" applyBorder="1" applyAlignment="1">
      <alignment horizontal="center" vertical="center" wrapText="1"/>
    </xf>
    <xf numFmtId="0" fontId="18" fillId="0" borderId="68"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3"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36" xfId="0" applyFont="1" applyFill="1" applyBorder="1" applyAlignment="1">
      <alignment horizontal="center" vertical="center"/>
    </xf>
    <xf numFmtId="0" fontId="22" fillId="0" borderId="23" xfId="0" applyFont="1" applyFill="1" applyBorder="1" applyAlignment="1">
      <alignment horizontal="center" vertical="center" wrapText="1"/>
    </xf>
    <xf numFmtId="0" fontId="22" fillId="0" borderId="76" xfId="0" applyFont="1" applyFill="1" applyBorder="1" applyAlignment="1">
      <alignment horizontal="center" vertical="center" wrapText="1"/>
    </xf>
    <xf numFmtId="0" fontId="22" fillId="0" borderId="43" xfId="0" applyFont="1" applyFill="1" applyBorder="1" applyAlignment="1">
      <alignment horizontal="center" vertical="center" wrapText="1"/>
    </xf>
    <xf numFmtId="0" fontId="22" fillId="0" borderId="5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2" fillId="0" borderId="6" xfId="0" applyFont="1" applyFill="1" applyBorder="1" applyAlignment="1">
      <alignment horizontal="center" vertical="center" wrapText="1"/>
    </xf>
    <xf numFmtId="0" fontId="22" fillId="0" borderId="54" xfId="0" applyFont="1" applyFill="1" applyBorder="1" applyAlignment="1">
      <alignment horizontal="center" vertical="center" wrapText="1"/>
    </xf>
    <xf numFmtId="0" fontId="18" fillId="0" borderId="11" xfId="0" applyFont="1" applyFill="1" applyBorder="1" applyAlignment="1">
      <alignment horizontal="left" vertical="center" wrapText="1"/>
    </xf>
    <xf numFmtId="0" fontId="18" fillId="0" borderId="12" xfId="0" applyFont="1" applyFill="1" applyBorder="1" applyAlignment="1">
      <alignment horizontal="left" vertical="center" wrapText="1"/>
    </xf>
    <xf numFmtId="0" fontId="18" fillId="0" borderId="13" xfId="0" applyFont="1" applyFill="1" applyBorder="1" applyAlignment="1">
      <alignment horizontal="left" vertical="center" wrapText="1"/>
    </xf>
    <xf numFmtId="0" fontId="22" fillId="0" borderId="34"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0" xfId="0" applyFont="1" applyBorder="1" applyAlignment="1">
      <alignment horizontal="center" vertical="center" wrapText="1"/>
    </xf>
    <xf numFmtId="0" fontId="18" fillId="0" borderId="11"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3" xfId="0" applyFont="1" applyFill="1" applyBorder="1" applyAlignment="1">
      <alignment horizontal="center" vertical="center"/>
    </xf>
    <xf numFmtId="0" fontId="22" fillId="0" borderId="67" xfId="0" applyFont="1" applyFill="1" applyBorder="1" applyAlignment="1">
      <alignment horizontal="center" vertical="center" wrapText="1"/>
    </xf>
    <xf numFmtId="0" fontId="22" fillId="0" borderId="68" xfId="0" applyFont="1" applyFill="1" applyBorder="1" applyAlignment="1">
      <alignment horizontal="center" vertical="center" wrapText="1"/>
    </xf>
    <xf numFmtId="0" fontId="22" fillId="0" borderId="66" xfId="0" applyFont="1" applyFill="1" applyBorder="1" applyAlignment="1">
      <alignment horizontal="center" vertical="center" wrapText="1"/>
    </xf>
    <xf numFmtId="0" fontId="22" fillId="0" borderId="33" xfId="0" applyFont="1" applyFill="1" applyBorder="1" applyAlignment="1">
      <alignment horizontal="center" vertical="center" wrapText="1"/>
    </xf>
    <xf numFmtId="0" fontId="22" fillId="0" borderId="9" xfId="0" applyFont="1" applyFill="1" applyBorder="1" applyAlignment="1">
      <alignment horizontal="center" vertical="center" wrapText="1"/>
    </xf>
    <xf numFmtId="0" fontId="22" fillId="0" borderId="34" xfId="0" applyFont="1" applyFill="1" applyBorder="1" applyAlignment="1">
      <alignment horizontal="center" vertical="center" wrapText="1"/>
    </xf>
    <xf numFmtId="0" fontId="18" fillId="0" borderId="30"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9" xfId="0" applyFont="1" applyBorder="1" applyAlignment="1">
      <alignment horizontal="center" vertical="center"/>
    </xf>
    <xf numFmtId="0" fontId="18" fillId="0" borderId="34" xfId="0" applyFont="1" applyBorder="1" applyAlignment="1">
      <alignment horizontal="center" vertical="center"/>
    </xf>
    <xf numFmtId="0" fontId="18" fillId="0" borderId="18" xfId="0" applyFont="1" applyFill="1" applyBorder="1" applyAlignment="1">
      <alignment horizontal="left" vertical="center" wrapText="1"/>
    </xf>
    <xf numFmtId="0" fontId="18" fillId="0" borderId="2" xfId="0" applyFont="1" applyFill="1" applyBorder="1" applyAlignment="1">
      <alignment horizontal="left" vertical="center" wrapText="1"/>
    </xf>
    <xf numFmtId="0" fontId="18" fillId="0" borderId="19" xfId="0" applyFont="1" applyFill="1" applyBorder="1" applyAlignment="1">
      <alignment horizontal="left" vertical="center" wrapText="1"/>
    </xf>
    <xf numFmtId="0" fontId="22" fillId="0" borderId="47" xfId="0" applyFont="1" applyFill="1" applyBorder="1" applyAlignment="1">
      <alignment horizontal="center" vertical="center" wrapText="1"/>
    </xf>
    <xf numFmtId="1" fontId="33" fillId="8" borderId="18" xfId="0" applyNumberFormat="1" applyFont="1" applyFill="1" applyBorder="1" applyAlignment="1">
      <alignment horizontal="center" vertical="center"/>
    </xf>
    <xf numFmtId="1" fontId="33" fillId="8" borderId="19" xfId="0" applyNumberFormat="1" applyFont="1" applyFill="1" applyBorder="1" applyAlignment="1">
      <alignment horizontal="center" vertical="center"/>
    </xf>
    <xf numFmtId="0" fontId="22" fillId="0" borderId="8" xfId="0" applyFont="1" applyBorder="1" applyAlignment="1">
      <alignment horizontal="center" vertical="center" wrapText="1"/>
    </xf>
    <xf numFmtId="0" fontId="22" fillId="0" borderId="49" xfId="0" applyFont="1" applyBorder="1" applyAlignment="1">
      <alignment horizontal="center" vertical="center" wrapText="1"/>
    </xf>
    <xf numFmtId="0" fontId="22" fillId="0" borderId="51" xfId="0" applyFont="1" applyBorder="1" applyAlignment="1">
      <alignment horizontal="center" vertical="center" wrapText="1"/>
    </xf>
    <xf numFmtId="0" fontId="22" fillId="0" borderId="58" xfId="0" applyFont="1" applyBorder="1" applyAlignment="1">
      <alignment horizontal="center" vertical="center" wrapText="1"/>
    </xf>
    <xf numFmtId="0" fontId="22" fillId="0" borderId="59" xfId="0" applyFont="1" applyBorder="1" applyAlignment="1">
      <alignment vertical="center"/>
    </xf>
    <xf numFmtId="0" fontId="26" fillId="0" borderId="54" xfId="0" applyFont="1" applyBorder="1" applyAlignment="1">
      <alignment horizontal="center" vertical="center" wrapText="1"/>
    </xf>
    <xf numFmtId="0" fontId="26" fillId="0" borderId="56" xfId="0" applyFont="1" applyBorder="1" applyAlignment="1">
      <alignment horizontal="center" vertical="center" wrapText="1"/>
    </xf>
    <xf numFmtId="0" fontId="26" fillId="0" borderId="57" xfId="0" applyFont="1" applyBorder="1" applyAlignment="1">
      <alignment horizontal="center" vertical="center" wrapText="1"/>
    </xf>
    <xf numFmtId="1" fontId="34" fillId="8" borderId="14" xfId="0" applyNumberFormat="1" applyFont="1" applyFill="1" applyBorder="1" applyAlignment="1">
      <alignment horizontal="center" vertical="top"/>
    </xf>
    <xf numFmtId="1" fontId="34" fillId="8" borderId="64" xfId="0" applyNumberFormat="1" applyFont="1" applyFill="1" applyBorder="1" applyAlignment="1">
      <alignment horizontal="center" vertical="top"/>
    </xf>
    <xf numFmtId="0" fontId="34" fillId="8" borderId="11" xfId="0" applyNumberFormat="1" applyFont="1" applyFill="1" applyBorder="1" applyAlignment="1">
      <alignment horizontal="center" vertical="top"/>
    </xf>
    <xf numFmtId="0" fontId="34" fillId="8" borderId="13" xfId="0" applyNumberFormat="1" applyFont="1" applyFill="1" applyBorder="1" applyAlignment="1">
      <alignment horizontal="center" vertical="top"/>
    </xf>
    <xf numFmtId="0" fontId="34" fillId="9" borderId="30" xfId="0" applyNumberFormat="1" applyFont="1" applyFill="1" applyBorder="1" applyAlignment="1">
      <alignment horizontal="left" vertical="top"/>
    </xf>
    <xf numFmtId="0" fontId="34" fillId="9" borderId="31" xfId="0" applyNumberFormat="1" applyFont="1" applyFill="1" applyBorder="1" applyAlignment="1">
      <alignment horizontal="left" vertical="top"/>
    </xf>
    <xf numFmtId="0" fontId="34" fillId="9" borderId="32" xfId="0" applyNumberFormat="1" applyFont="1" applyFill="1" applyBorder="1" applyAlignment="1">
      <alignment horizontal="left" vertical="top"/>
    </xf>
    <xf numFmtId="1" fontId="34" fillId="8" borderId="30" xfId="0" applyNumberFormat="1" applyFont="1" applyFill="1" applyBorder="1" applyAlignment="1">
      <alignment horizontal="center" vertical="top"/>
    </xf>
    <xf numFmtId="1" fontId="34" fillId="8" borderId="32" xfId="0" applyNumberFormat="1" applyFont="1" applyFill="1" applyBorder="1" applyAlignment="1">
      <alignment horizontal="center" vertical="top"/>
    </xf>
    <xf numFmtId="0" fontId="26" fillId="0" borderId="48" xfId="0" applyFont="1" applyBorder="1" applyAlignment="1">
      <alignment horizontal="center" vertical="center" wrapText="1"/>
    </xf>
    <xf numFmtId="0" fontId="26" fillId="0" borderId="50" xfId="0" applyFont="1" applyBorder="1" applyAlignment="1">
      <alignment horizontal="center" vertical="center" wrapText="1"/>
    </xf>
    <xf numFmtId="0" fontId="26" fillId="0" borderId="53" xfId="0" applyFont="1" applyBorder="1" applyAlignment="1">
      <alignment horizontal="center" vertical="center" wrapText="1"/>
    </xf>
    <xf numFmtId="0" fontId="38" fillId="6" borderId="27" xfId="2" applyFont="1" applyFill="1" applyBorder="1" applyAlignment="1">
      <alignment horizontal="center" vertical="center"/>
    </xf>
    <xf numFmtId="0" fontId="18" fillId="0" borderId="24" xfId="0" applyFont="1" applyBorder="1" applyAlignment="1">
      <alignment horizontal="center" vertical="center" wrapText="1"/>
    </xf>
    <xf numFmtId="1" fontId="34" fillId="8" borderId="44" xfId="0" applyNumberFormat="1" applyFont="1" applyFill="1" applyBorder="1" applyAlignment="1">
      <alignment horizontal="center" vertical="top"/>
    </xf>
    <xf numFmtId="1" fontId="34" fillId="8" borderId="29" xfId="0" applyNumberFormat="1" applyFont="1" applyFill="1" applyBorder="1" applyAlignment="1">
      <alignment horizontal="center" vertical="top"/>
    </xf>
    <xf numFmtId="0" fontId="18" fillId="0" borderId="20" xfId="0" applyFont="1" applyBorder="1" applyAlignment="1">
      <alignment horizontal="left" vertical="center"/>
    </xf>
    <xf numFmtId="0" fontId="18" fillId="0" borderId="4" xfId="0" applyFont="1" applyBorder="1" applyAlignment="1">
      <alignment horizontal="left" vertical="center"/>
    </xf>
    <xf numFmtId="0" fontId="18" fillId="0" borderId="36" xfId="0" applyFont="1" applyBorder="1" applyAlignment="1">
      <alignment horizontal="left" vertical="center"/>
    </xf>
    <xf numFmtId="0" fontId="18" fillId="0" borderId="42" xfId="0" applyFont="1" applyBorder="1" applyAlignment="1">
      <alignment horizontal="left" vertical="center"/>
    </xf>
    <xf numFmtId="0" fontId="18" fillId="0" borderId="16" xfId="0" applyFont="1" applyBorder="1" applyAlignment="1">
      <alignment horizontal="center" vertical="center"/>
    </xf>
    <xf numFmtId="0" fontId="18" fillId="0" borderId="44" xfId="0" applyFont="1" applyBorder="1" applyAlignment="1">
      <alignment horizontal="center" vertical="center"/>
    </xf>
    <xf numFmtId="1" fontId="33" fillId="8" borderId="20" xfId="0" applyNumberFormat="1" applyFont="1" applyFill="1" applyBorder="1" applyAlignment="1">
      <alignment horizontal="center" vertical="center"/>
    </xf>
    <xf numFmtId="1" fontId="33" fillId="8" borderId="36" xfId="0" applyNumberFormat="1" applyFont="1" applyFill="1" applyBorder="1" applyAlignment="1">
      <alignment horizontal="center" vertical="center"/>
    </xf>
    <xf numFmtId="0" fontId="22" fillId="0" borderId="9"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39" xfId="0" applyFont="1" applyBorder="1" applyAlignment="1">
      <alignment horizontal="center" vertical="center" wrapText="1"/>
    </xf>
    <xf numFmtId="0" fontId="40" fillId="9" borderId="5" xfId="0" applyFont="1" applyFill="1" applyBorder="1" applyAlignment="1">
      <alignment horizontal="left" vertical="top" wrapText="1"/>
    </xf>
    <xf numFmtId="0" fontId="40" fillId="9" borderId="6" xfId="0" applyFont="1" applyFill="1" applyBorder="1" applyAlignment="1">
      <alignment horizontal="left" vertical="top" wrapText="1"/>
    </xf>
    <xf numFmtId="0" fontId="40" fillId="9" borderId="54" xfId="0" applyFont="1" applyFill="1" applyBorder="1" applyAlignment="1">
      <alignment horizontal="left" vertical="top" wrapText="1"/>
    </xf>
    <xf numFmtId="0" fontId="40" fillId="9" borderId="55" xfId="0" applyFont="1" applyFill="1" applyBorder="1" applyAlignment="1">
      <alignment horizontal="left" vertical="top" wrapText="1"/>
    </xf>
    <xf numFmtId="0" fontId="40" fillId="9" borderId="0" xfId="0" applyFont="1" applyFill="1" applyBorder="1" applyAlignment="1">
      <alignment horizontal="left" vertical="top" wrapText="1"/>
    </xf>
    <xf numFmtId="0" fontId="40" fillId="9" borderId="56" xfId="0" applyFont="1" applyFill="1" applyBorder="1" applyAlignment="1">
      <alignment horizontal="left" vertical="top" wrapText="1"/>
    </xf>
    <xf numFmtId="0" fontId="40" fillId="9" borderId="26" xfId="0" applyFont="1" applyFill="1" applyBorder="1" applyAlignment="1">
      <alignment horizontal="left" vertical="top" wrapText="1"/>
    </xf>
    <xf numFmtId="0" fontId="40" fillId="9" borderId="27" xfId="0" applyFont="1" applyFill="1" applyBorder="1" applyAlignment="1">
      <alignment horizontal="left" vertical="top" wrapText="1"/>
    </xf>
    <xf numFmtId="0" fontId="40" fillId="9" borderId="57" xfId="0" applyFont="1" applyFill="1" applyBorder="1" applyAlignment="1">
      <alignment horizontal="left" vertical="top" wrapText="1"/>
    </xf>
    <xf numFmtId="0" fontId="22" fillId="0" borderId="35" xfId="0" applyFont="1" applyBorder="1" applyAlignment="1">
      <alignment horizontal="center" vertical="center" wrapText="1"/>
    </xf>
    <xf numFmtId="0" fontId="22" fillId="0" borderId="37" xfId="0" applyFont="1" applyBorder="1" applyAlignment="1">
      <alignment horizontal="center" vertical="center" wrapText="1"/>
    </xf>
    <xf numFmtId="0" fontId="22" fillId="0" borderId="69" xfId="0" applyFont="1" applyBorder="1" applyAlignment="1">
      <alignment horizontal="center" vertical="center" wrapText="1"/>
    </xf>
    <xf numFmtId="0" fontId="43" fillId="6" borderId="0" xfId="0" applyFont="1" applyFill="1" applyBorder="1" applyAlignment="1">
      <alignment horizontal="center" vertical="center"/>
    </xf>
    <xf numFmtId="164" fontId="33" fillId="8" borderId="20" xfId="0" applyNumberFormat="1" applyFont="1" applyFill="1" applyBorder="1" applyAlignment="1">
      <alignment horizontal="center" vertical="center"/>
    </xf>
    <xf numFmtId="164" fontId="33" fillId="8" borderId="36" xfId="0" applyNumberFormat="1" applyFont="1" applyFill="1" applyBorder="1" applyAlignment="1">
      <alignment horizontal="center" vertical="center"/>
    </xf>
    <xf numFmtId="1" fontId="33" fillId="8" borderId="18" xfId="0" applyNumberFormat="1" applyFont="1" applyFill="1" applyBorder="1" applyAlignment="1">
      <alignment horizontal="center" vertical="center" wrapText="1"/>
    </xf>
    <xf numFmtId="1" fontId="33" fillId="8" borderId="19" xfId="0" applyNumberFormat="1" applyFont="1" applyFill="1" applyBorder="1" applyAlignment="1">
      <alignment horizontal="center" vertical="center" wrapText="1"/>
    </xf>
    <xf numFmtId="0" fontId="10" fillId="0" borderId="0" xfId="0" applyFont="1" applyBorder="1" applyAlignment="1">
      <alignment horizontal="center" vertical="center"/>
    </xf>
    <xf numFmtId="0" fontId="0" fillId="0" borderId="0" xfId="0" applyBorder="1" applyAlignment="1">
      <alignment horizontal="center" vertical="center"/>
    </xf>
    <xf numFmtId="0" fontId="18" fillId="0" borderId="37" xfId="0" applyFont="1" applyBorder="1" applyAlignment="1">
      <alignment horizontal="center" vertical="center" wrapText="1"/>
    </xf>
    <xf numFmtId="0" fontId="18" fillId="0" borderId="29" xfId="0" applyFont="1" applyBorder="1" applyAlignment="1">
      <alignment horizontal="center" vertical="center" wrapText="1"/>
    </xf>
    <xf numFmtId="49" fontId="26" fillId="0" borderId="17" xfId="0" applyNumberFormat="1" applyFont="1" applyBorder="1" applyAlignment="1">
      <alignment horizontal="center" vertical="center"/>
    </xf>
    <xf numFmtId="49" fontId="26" fillId="0" borderId="39" xfId="0" applyNumberFormat="1" applyFont="1" applyBorder="1" applyAlignment="1">
      <alignment horizontal="center" vertical="center"/>
    </xf>
    <xf numFmtId="0" fontId="22" fillId="0" borderId="7" xfId="0" applyFont="1" applyBorder="1" applyAlignment="1">
      <alignment horizontal="center" vertical="center" wrapText="1"/>
    </xf>
    <xf numFmtId="0" fontId="22" fillId="0" borderId="76" xfId="0" applyFont="1" applyBorder="1" applyAlignment="1">
      <alignment horizontal="center" vertical="center" wrapText="1"/>
    </xf>
    <xf numFmtId="0" fontId="22" fillId="0" borderId="72" xfId="0" applyFont="1" applyBorder="1" applyAlignment="1">
      <alignment horizontal="center" vertical="center" wrapText="1"/>
    </xf>
    <xf numFmtId="0" fontId="26" fillId="0" borderId="46" xfId="0" applyFont="1" applyBorder="1" applyAlignment="1">
      <alignment horizontal="center" vertical="center"/>
    </xf>
    <xf numFmtId="0" fontId="26" fillId="0" borderId="40" xfId="0" applyFont="1" applyBorder="1" applyAlignment="1">
      <alignment horizontal="center" vertical="center"/>
    </xf>
    <xf numFmtId="0" fontId="18" fillId="0" borderId="11" xfId="0" applyFont="1" applyBorder="1" applyAlignment="1">
      <alignment horizontal="center" vertical="center" wrapText="1"/>
    </xf>
    <xf numFmtId="0" fontId="18" fillId="0" borderId="30" xfId="0" applyFont="1" applyBorder="1" applyAlignment="1">
      <alignment horizontal="center" vertical="center" wrapText="1"/>
    </xf>
    <xf numFmtId="0" fontId="18" fillId="0" borderId="65" xfId="0" applyFont="1" applyBorder="1" applyAlignment="1">
      <alignment horizontal="center" vertical="center"/>
    </xf>
    <xf numFmtId="0" fontId="18" fillId="0" borderId="3" xfId="0" applyFont="1" applyBorder="1" applyAlignment="1">
      <alignment horizontal="center" vertical="center"/>
    </xf>
    <xf numFmtId="0" fontId="18" fillId="0" borderId="4" xfId="0" applyFont="1" applyBorder="1" applyAlignment="1">
      <alignment horizontal="center" vertical="center"/>
    </xf>
    <xf numFmtId="0" fontId="18" fillId="0" borderId="36" xfId="0" applyFont="1" applyBorder="1" applyAlignment="1">
      <alignment horizontal="center" vertical="center"/>
    </xf>
    <xf numFmtId="0" fontId="18" fillId="0" borderId="42" xfId="0" applyFont="1" applyBorder="1" applyAlignment="1">
      <alignment horizontal="center" vertical="center"/>
    </xf>
    <xf numFmtId="0" fontId="18" fillId="0" borderId="12" xfId="0" applyFont="1" applyBorder="1" applyAlignment="1">
      <alignment horizontal="center" vertical="center"/>
    </xf>
    <xf numFmtId="0" fontId="18" fillId="0" borderId="24" xfId="0" applyFont="1" applyBorder="1" applyAlignment="1">
      <alignment horizontal="center" vertical="center"/>
    </xf>
    <xf numFmtId="0" fontId="18" fillId="0" borderId="22" xfId="0" applyFont="1" applyBorder="1" applyAlignment="1">
      <alignment horizontal="center" vertical="center"/>
    </xf>
    <xf numFmtId="0" fontId="18" fillId="0" borderId="80" xfId="0" applyFont="1" applyBorder="1" applyAlignment="1">
      <alignment horizontal="center" vertical="center"/>
    </xf>
    <xf numFmtId="0" fontId="18" fillId="0" borderId="78" xfId="0" applyFont="1" applyBorder="1" applyAlignment="1">
      <alignment horizontal="center" vertical="center"/>
    </xf>
    <xf numFmtId="0" fontId="5" fillId="0" borderId="6" xfId="0" applyFont="1" applyBorder="1" applyAlignment="1">
      <alignment horizontal="center"/>
    </xf>
    <xf numFmtId="164" fontId="33" fillId="8" borderId="33" xfId="0" applyNumberFormat="1" applyFont="1" applyFill="1" applyBorder="1" applyAlignment="1">
      <alignment horizontal="center" vertical="center"/>
    </xf>
    <xf numFmtId="164" fontId="33" fillId="8" borderId="34" xfId="0" applyNumberFormat="1" applyFont="1" applyFill="1" applyBorder="1" applyAlignment="1">
      <alignment horizontal="center" vertical="center"/>
    </xf>
    <xf numFmtId="0" fontId="18" fillId="0" borderId="14" xfId="0" applyFont="1" applyBorder="1" applyAlignment="1">
      <alignment horizontal="center" vertical="center"/>
    </xf>
    <xf numFmtId="0" fontId="18" fillId="0" borderId="15" xfId="0" applyFont="1" applyBorder="1" applyAlignment="1">
      <alignment horizontal="center" vertical="center"/>
    </xf>
    <xf numFmtId="0" fontId="18" fillId="0" borderId="64" xfId="0" applyFont="1" applyBorder="1" applyAlignment="1">
      <alignment horizontal="center" vertical="center"/>
    </xf>
    <xf numFmtId="0" fontId="22" fillId="0" borderId="5"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4"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7" xfId="0" applyFont="1" applyBorder="1" applyAlignment="1">
      <alignment horizontal="center" vertical="center" wrapText="1"/>
    </xf>
    <xf numFmtId="0" fontId="22" fillId="0" borderId="57"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8" xfId="0" applyFont="1" applyBorder="1" applyAlignment="1">
      <alignment horizontal="left" vertical="center" wrapText="1"/>
    </xf>
    <xf numFmtId="0" fontId="18" fillId="0" borderId="2" xfId="0" applyFont="1" applyBorder="1" applyAlignment="1">
      <alignment horizontal="left" vertical="center" wrapText="1"/>
    </xf>
    <xf numFmtId="0" fontId="18" fillId="0" borderId="19" xfId="0" applyFont="1" applyBorder="1" applyAlignment="1">
      <alignment horizontal="left" vertical="center" wrapText="1"/>
    </xf>
    <xf numFmtId="0" fontId="18" fillId="0" borderId="30" xfId="0" applyFont="1" applyBorder="1" applyAlignment="1">
      <alignment horizontal="left" vertical="center" wrapText="1"/>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xf>
    <xf numFmtId="0" fontId="18" fillId="0" borderId="9" xfId="0" applyFont="1" applyBorder="1" applyAlignment="1">
      <alignment horizontal="left" vertical="center"/>
    </xf>
    <xf numFmtId="0" fontId="18" fillId="0" borderId="34" xfId="0" applyFont="1" applyBorder="1" applyAlignment="1">
      <alignment horizontal="left" vertical="center"/>
    </xf>
    <xf numFmtId="0" fontId="18" fillId="0" borderId="20" xfId="0" applyFont="1" applyBorder="1" applyAlignment="1">
      <alignment horizontal="left" vertical="center" wrapText="1"/>
    </xf>
    <xf numFmtId="0" fontId="18" fillId="0" borderId="4" xfId="0" applyFont="1" applyBorder="1" applyAlignment="1">
      <alignment horizontal="left" vertical="center" wrapText="1"/>
    </xf>
    <xf numFmtId="0" fontId="18" fillId="0" borderId="36" xfId="0" applyFont="1" applyBorder="1" applyAlignment="1">
      <alignment horizontal="left" vertical="center" wrapText="1"/>
    </xf>
    <xf numFmtId="0" fontId="33" fillId="9" borderId="19" xfId="0" applyNumberFormat="1" applyFont="1" applyFill="1" applyBorder="1" applyAlignment="1">
      <alignment horizontal="center" vertical="top" wrapText="1"/>
    </xf>
    <xf numFmtId="0" fontId="22" fillId="9" borderId="11" xfId="0" applyNumberFormat="1" applyFont="1" applyFill="1" applyBorder="1" applyAlignment="1">
      <alignment horizontal="left" vertical="top" wrapText="1"/>
    </xf>
    <xf numFmtId="0" fontId="22" fillId="9" borderId="12" xfId="0" applyNumberFormat="1" applyFont="1" applyFill="1" applyBorder="1" applyAlignment="1">
      <alignment horizontal="left" vertical="top" wrapText="1"/>
    </xf>
    <xf numFmtId="0" fontId="22" fillId="9" borderId="13" xfId="0" applyNumberFormat="1" applyFont="1" applyFill="1" applyBorder="1" applyAlignment="1">
      <alignment horizontal="left" vertical="top" wrapText="1"/>
    </xf>
    <xf numFmtId="0" fontId="18" fillId="0" borderId="20" xfId="0" applyFont="1" applyBorder="1" applyAlignment="1">
      <alignment horizontal="center" vertical="center"/>
    </xf>
    <xf numFmtId="0" fontId="18" fillId="0" borderId="35" xfId="0" applyFont="1" applyBorder="1" applyAlignment="1">
      <alignment horizontal="left" vertical="center"/>
    </xf>
    <xf numFmtId="0" fontId="18" fillId="0" borderId="50" xfId="0" applyFont="1" applyBorder="1" applyAlignment="1">
      <alignment horizontal="left" vertical="center"/>
    </xf>
    <xf numFmtId="0" fontId="18" fillId="0" borderId="69" xfId="0" applyFont="1" applyBorder="1" applyAlignment="1">
      <alignment horizontal="left" vertical="center"/>
    </xf>
    <xf numFmtId="0" fontId="18" fillId="0" borderId="33" xfId="0" applyFont="1" applyBorder="1" applyAlignment="1">
      <alignment horizontal="left"/>
    </xf>
    <xf numFmtId="0" fontId="18" fillId="0" borderId="9" xfId="0" applyFont="1" applyBorder="1" applyAlignment="1">
      <alignment horizontal="left"/>
    </xf>
    <xf numFmtId="0" fontId="18" fillId="0" borderId="34" xfId="0" applyFont="1" applyBorder="1" applyAlignment="1">
      <alignment horizontal="left"/>
    </xf>
    <xf numFmtId="0" fontId="18" fillId="0" borderId="36" xfId="0" applyFont="1" applyBorder="1" applyAlignment="1">
      <alignment horizontal="left"/>
    </xf>
    <xf numFmtId="0" fontId="18" fillId="0" borderId="35" xfId="0" applyFont="1" applyBorder="1" applyAlignment="1">
      <alignment horizontal="center" vertical="center"/>
    </xf>
    <xf numFmtId="0" fontId="18" fillId="0" borderId="37" xfId="0" applyFont="1" applyBorder="1" applyAlignment="1">
      <alignment horizontal="center" vertical="center"/>
    </xf>
    <xf numFmtId="0" fontId="18" fillId="0" borderId="69" xfId="0" applyFont="1" applyBorder="1" applyAlignment="1">
      <alignment horizontal="center" vertical="center"/>
    </xf>
    <xf numFmtId="49" fontId="18" fillId="0" borderId="5" xfId="0" applyNumberFormat="1" applyFont="1" applyBorder="1" applyAlignment="1">
      <alignment horizontal="center" vertical="center"/>
    </xf>
    <xf numFmtId="49" fontId="18" fillId="0" borderId="54" xfId="0" applyNumberFormat="1" applyFont="1" applyBorder="1" applyAlignment="1">
      <alignment horizontal="center" vertical="center"/>
    </xf>
    <xf numFmtId="49" fontId="18" fillId="0" borderId="55" xfId="0" applyNumberFormat="1" applyFont="1" applyBorder="1" applyAlignment="1">
      <alignment horizontal="center" vertical="center"/>
    </xf>
    <xf numFmtId="49" fontId="18" fillId="0" borderId="56" xfId="0" applyNumberFormat="1" applyFont="1" applyBorder="1" applyAlignment="1">
      <alignment horizontal="center" vertical="center"/>
    </xf>
    <xf numFmtId="49" fontId="18" fillId="0" borderId="26" xfId="0" applyNumberFormat="1" applyFont="1" applyBorder="1" applyAlignment="1">
      <alignment horizontal="center" vertical="center"/>
    </xf>
    <xf numFmtId="49" fontId="18" fillId="0" borderId="57" xfId="0" applyNumberFormat="1" applyFont="1" applyBorder="1" applyAlignment="1">
      <alignment horizontal="center" vertical="center"/>
    </xf>
    <xf numFmtId="0" fontId="18" fillId="0" borderId="21" xfId="0" applyFont="1" applyBorder="1" applyAlignment="1">
      <alignment horizontal="left"/>
    </xf>
    <xf numFmtId="0" fontId="18" fillId="0" borderId="22" xfId="0" applyFont="1" applyBorder="1" applyAlignment="1">
      <alignment horizontal="left"/>
    </xf>
    <xf numFmtId="0" fontId="18" fillId="0" borderId="80" xfId="0" applyFont="1" applyBorder="1" applyAlignment="1">
      <alignment horizontal="left"/>
    </xf>
    <xf numFmtId="2" fontId="43" fillId="8" borderId="67" xfId="0" applyNumberFormat="1" applyFont="1" applyFill="1" applyBorder="1" applyAlignment="1">
      <alignment horizontal="center" vertical="center"/>
    </xf>
    <xf numFmtId="2" fontId="43" fillId="8" borderId="66" xfId="0" applyNumberFormat="1" applyFont="1" applyFill="1" applyBorder="1" applyAlignment="1">
      <alignment horizontal="center" vertical="center"/>
    </xf>
    <xf numFmtId="49" fontId="33" fillId="9" borderId="41" xfId="0" applyNumberFormat="1" applyFont="1" applyFill="1" applyBorder="1" applyAlignment="1">
      <alignment horizontal="left" vertical="top"/>
    </xf>
    <xf numFmtId="49" fontId="33" fillId="9" borderId="28" xfId="0" applyNumberFormat="1" applyFont="1" applyFill="1" applyBorder="1" applyAlignment="1">
      <alignment horizontal="left" vertical="top"/>
    </xf>
    <xf numFmtId="49" fontId="33" fillId="9" borderId="42" xfId="0" applyNumberFormat="1" applyFont="1" applyFill="1" applyBorder="1" applyAlignment="1">
      <alignment horizontal="left" vertical="top"/>
    </xf>
    <xf numFmtId="2" fontId="33" fillId="8" borderId="16" xfId="0" applyNumberFormat="1" applyFont="1" applyFill="1" applyBorder="1" applyAlignment="1">
      <alignment horizontal="center" vertical="center"/>
    </xf>
    <xf numFmtId="2" fontId="33" fillId="8" borderId="25" xfId="0" applyNumberFormat="1" applyFont="1" applyFill="1" applyBorder="1" applyAlignment="1">
      <alignment horizontal="center" vertical="center"/>
    </xf>
    <xf numFmtId="0" fontId="28" fillId="0" borderId="0" xfId="0" applyFont="1" applyBorder="1" applyAlignment="1">
      <alignment horizontal="center" vertical="top" wrapText="1"/>
    </xf>
    <xf numFmtId="0" fontId="18" fillId="0" borderId="70" xfId="0" applyFont="1" applyBorder="1" applyAlignment="1">
      <alignment horizontal="center" vertical="center"/>
    </xf>
    <xf numFmtId="0" fontId="18" fillId="0" borderId="10" xfId="0" applyFont="1" applyBorder="1" applyAlignment="1">
      <alignment horizontal="center" vertical="center"/>
    </xf>
    <xf numFmtId="0" fontId="18" fillId="0" borderId="1" xfId="0" applyFont="1" applyBorder="1" applyAlignment="1">
      <alignment horizontal="center" vertical="center"/>
    </xf>
    <xf numFmtId="0" fontId="18" fillId="0" borderId="23" xfId="0" applyFont="1" applyBorder="1" applyAlignment="1">
      <alignment horizontal="center" vertical="center"/>
    </xf>
    <xf numFmtId="0" fontId="18" fillId="0" borderId="71" xfId="0" applyFont="1" applyBorder="1" applyAlignment="1">
      <alignment horizontal="center" vertical="center"/>
    </xf>
    <xf numFmtId="0" fontId="18" fillId="0" borderId="65" xfId="0" applyFont="1" applyBorder="1" applyAlignment="1">
      <alignment horizontal="left" vertical="center" wrapText="1"/>
    </xf>
    <xf numFmtId="0" fontId="18" fillId="0" borderId="10" xfId="0" applyFont="1" applyBorder="1" applyAlignment="1">
      <alignment horizontal="left" vertical="center" wrapText="1"/>
    </xf>
    <xf numFmtId="0" fontId="18" fillId="0" borderId="3" xfId="0" applyFont="1" applyBorder="1" applyAlignment="1">
      <alignment horizontal="left" vertical="center" wrapText="1"/>
    </xf>
    <xf numFmtId="0" fontId="18" fillId="0" borderId="1" xfId="0" applyFont="1" applyBorder="1" applyAlignment="1">
      <alignment horizontal="left" vertical="center" wrapText="1"/>
    </xf>
    <xf numFmtId="0" fontId="18" fillId="0" borderId="44" xfId="0" applyFont="1" applyBorder="1" applyAlignment="1">
      <alignment horizontal="left" vertical="center" wrapText="1"/>
    </xf>
    <xf numFmtId="0" fontId="18" fillId="0" borderId="29" xfId="0" applyFont="1" applyBorder="1" applyAlignment="1">
      <alignment horizontal="left" vertical="center" wrapText="1"/>
    </xf>
    <xf numFmtId="0" fontId="33" fillId="9" borderId="45" xfId="0" applyNumberFormat="1" applyFont="1" applyFill="1" applyBorder="1" applyAlignment="1">
      <alignment horizontal="left" vertical="top" wrapText="1"/>
    </xf>
    <xf numFmtId="0" fontId="0" fillId="0" borderId="12" xfId="0" applyNumberFormat="1" applyBorder="1" applyAlignment="1">
      <alignment wrapText="1"/>
    </xf>
    <xf numFmtId="0" fontId="0" fillId="0" borderId="13" xfId="0" applyNumberFormat="1" applyBorder="1" applyAlignment="1">
      <alignment wrapText="1"/>
    </xf>
    <xf numFmtId="0" fontId="18" fillId="0" borderId="16" xfId="0" applyFont="1" applyBorder="1" applyAlignment="1">
      <alignment horizontal="left" vertical="center" wrapText="1"/>
    </xf>
    <xf numFmtId="0" fontId="18" fillId="0" borderId="25" xfId="0" applyFont="1" applyBorder="1" applyAlignment="1">
      <alignment horizontal="left" vertical="center" wrapText="1"/>
    </xf>
    <xf numFmtId="0" fontId="33" fillId="9" borderId="17" xfId="0" applyNumberFormat="1" applyFont="1" applyFill="1" applyBorder="1" applyAlignment="1">
      <alignment horizontal="left" vertical="top" wrapText="1"/>
    </xf>
    <xf numFmtId="0" fontId="33" fillId="9" borderId="46" xfId="0" applyNumberFormat="1" applyFont="1" applyFill="1" applyBorder="1" applyAlignment="1">
      <alignment horizontal="left" vertical="top" wrapText="1"/>
    </xf>
    <xf numFmtId="0" fontId="22" fillId="9" borderId="30" xfId="0" applyNumberFormat="1" applyFont="1" applyFill="1" applyBorder="1" applyAlignment="1">
      <alignment horizontal="left" vertical="top" wrapText="1"/>
    </xf>
    <xf numFmtId="0" fontId="22" fillId="9" borderId="31" xfId="0" applyNumberFormat="1" applyFont="1" applyFill="1" applyBorder="1" applyAlignment="1">
      <alignment horizontal="left" vertical="top" wrapText="1"/>
    </xf>
    <xf numFmtId="0" fontId="22" fillId="9" borderId="32" xfId="0" applyNumberFormat="1" applyFont="1" applyFill="1" applyBorder="1" applyAlignment="1">
      <alignment horizontal="left" vertical="top" wrapText="1"/>
    </xf>
    <xf numFmtId="49" fontId="22" fillId="9" borderId="30" xfId="0" applyNumberFormat="1" applyFont="1" applyFill="1" applyBorder="1" applyAlignment="1">
      <alignment horizontal="left" vertical="top" wrapText="1"/>
    </xf>
    <xf numFmtId="49" fontId="22" fillId="9" borderId="31" xfId="0" applyNumberFormat="1" applyFont="1" applyFill="1" applyBorder="1" applyAlignment="1">
      <alignment horizontal="left" vertical="top" wrapText="1"/>
    </xf>
    <xf numFmtId="49" fontId="22" fillId="9" borderId="32" xfId="0" applyNumberFormat="1" applyFont="1" applyFill="1" applyBorder="1" applyAlignment="1">
      <alignment horizontal="left" vertical="top" wrapText="1"/>
    </xf>
    <xf numFmtId="0" fontId="22" fillId="9" borderId="20" xfId="0" applyNumberFormat="1" applyFont="1" applyFill="1" applyBorder="1" applyAlignment="1">
      <alignment horizontal="left" vertical="top"/>
    </xf>
    <xf numFmtId="0" fontId="22" fillId="9" borderId="4" xfId="0" applyNumberFormat="1" applyFont="1" applyFill="1" applyBorder="1" applyAlignment="1">
      <alignment horizontal="left" vertical="top"/>
    </xf>
    <xf numFmtId="0" fontId="22" fillId="9" borderId="36" xfId="0" applyNumberFormat="1" applyFont="1" applyFill="1" applyBorder="1" applyAlignment="1">
      <alignment horizontal="left" vertical="top"/>
    </xf>
    <xf numFmtId="0" fontId="38" fillId="6" borderId="27" xfId="0" applyFont="1" applyFill="1" applyBorder="1" applyAlignment="1">
      <alignment horizontal="left"/>
    </xf>
    <xf numFmtId="0" fontId="22" fillId="9" borderId="30" xfId="0" applyNumberFormat="1" applyFont="1" applyFill="1" applyBorder="1" applyAlignment="1">
      <alignment vertical="top"/>
    </xf>
    <xf numFmtId="0" fontId="22" fillId="9" borderId="31" xfId="0" applyNumberFormat="1" applyFont="1" applyFill="1" applyBorder="1" applyAlignment="1">
      <alignment vertical="top"/>
    </xf>
    <xf numFmtId="0" fontId="22" fillId="9" borderId="32" xfId="0" applyNumberFormat="1" applyFont="1" applyFill="1" applyBorder="1" applyAlignment="1">
      <alignment vertical="top"/>
    </xf>
    <xf numFmtId="0" fontId="38" fillId="6" borderId="0" xfId="2" applyFont="1" applyFill="1" applyBorder="1" applyAlignment="1">
      <alignment horizontal="left" vertical="center"/>
    </xf>
    <xf numFmtId="0" fontId="18" fillId="0" borderId="23" xfId="0" applyFont="1" applyBorder="1" applyAlignment="1">
      <alignment horizontal="left" vertical="center" wrapText="1"/>
    </xf>
    <xf numFmtId="0" fontId="18" fillId="0" borderId="24" xfId="0" applyFont="1" applyBorder="1" applyAlignment="1">
      <alignment horizontal="left" vertical="center" wrapText="1"/>
    </xf>
    <xf numFmtId="0" fontId="18" fillId="0" borderId="55" xfId="0" applyFont="1" applyFill="1" applyBorder="1" applyAlignment="1">
      <alignment horizontal="center" vertical="center"/>
    </xf>
    <xf numFmtId="0" fontId="18" fillId="0" borderId="0" xfId="0" applyFont="1" applyFill="1" applyBorder="1" applyAlignment="1">
      <alignment horizontal="center" vertical="center"/>
    </xf>
    <xf numFmtId="0" fontId="22" fillId="9" borderId="33" xfId="0" applyNumberFormat="1" applyFont="1" applyFill="1" applyBorder="1" applyAlignment="1">
      <alignment horizontal="center" vertical="top"/>
    </xf>
    <xf numFmtId="0" fontId="22" fillId="9" borderId="9" xfId="0" applyNumberFormat="1" applyFont="1" applyFill="1" applyBorder="1" applyAlignment="1">
      <alignment horizontal="center" vertical="top"/>
    </xf>
    <xf numFmtId="0" fontId="22" fillId="9" borderId="10" xfId="0" applyNumberFormat="1" applyFont="1" applyFill="1" applyBorder="1" applyAlignment="1">
      <alignment horizontal="center" vertical="top"/>
    </xf>
    <xf numFmtId="49" fontId="22" fillId="9" borderId="42" xfId="0" applyNumberFormat="1" applyFont="1" applyFill="1" applyBorder="1" applyAlignment="1">
      <alignment horizontal="left" vertical="top" wrapText="1"/>
    </xf>
    <xf numFmtId="0" fontId="33" fillId="9" borderId="30" xfId="0" applyFont="1" applyFill="1" applyBorder="1" applyAlignment="1">
      <alignment horizontal="left" vertical="top"/>
    </xf>
    <xf numFmtId="0" fontId="33" fillId="9" borderId="31" xfId="0" applyFont="1" applyFill="1" applyBorder="1" applyAlignment="1">
      <alignment horizontal="left" vertical="top"/>
    </xf>
    <xf numFmtId="0" fontId="33" fillId="9" borderId="32" xfId="0" applyFont="1" applyFill="1" applyBorder="1" applyAlignment="1">
      <alignment horizontal="left" vertical="top"/>
    </xf>
    <xf numFmtId="0" fontId="22" fillId="9" borderId="41" xfId="0" applyNumberFormat="1" applyFont="1" applyFill="1" applyBorder="1" applyAlignment="1">
      <alignment horizontal="center" vertical="top"/>
    </xf>
    <xf numFmtId="0" fontId="22" fillId="9" borderId="28" xfId="0" applyNumberFormat="1" applyFont="1" applyFill="1" applyBorder="1" applyAlignment="1">
      <alignment horizontal="center" vertical="top"/>
    </xf>
    <xf numFmtId="0" fontId="22" fillId="9" borderId="29" xfId="0" applyNumberFormat="1" applyFont="1" applyFill="1" applyBorder="1" applyAlignment="1">
      <alignment horizontal="center" vertical="top"/>
    </xf>
    <xf numFmtId="0" fontId="18" fillId="0" borderId="33"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1" xfId="0" applyFont="1" applyFill="1" applyBorder="1" applyAlignment="1">
      <alignment horizontal="center" vertical="center"/>
    </xf>
    <xf numFmtId="0" fontId="18" fillId="0" borderId="29" xfId="0" applyFont="1" applyFill="1" applyBorder="1" applyAlignment="1">
      <alignment horizontal="center" vertical="center"/>
    </xf>
    <xf numFmtId="0" fontId="18" fillId="0" borderId="13" xfId="0" applyFont="1" applyBorder="1" applyAlignment="1">
      <alignment horizontal="center" vertical="center" wrapText="1"/>
    </xf>
    <xf numFmtId="0" fontId="21" fillId="9" borderId="1" xfId="0" applyNumberFormat="1" applyFont="1" applyFill="1" applyBorder="1" applyAlignment="1">
      <alignment vertical="top" wrapText="1"/>
    </xf>
    <xf numFmtId="0" fontId="18" fillId="0" borderId="34" xfId="0" applyFont="1" applyFill="1" applyBorder="1" applyAlignment="1">
      <alignment horizontal="center" vertical="center"/>
    </xf>
    <xf numFmtId="0" fontId="18" fillId="0" borderId="42" xfId="0" applyFont="1" applyFill="1" applyBorder="1" applyAlignment="1">
      <alignment horizontal="center" vertical="center"/>
    </xf>
    <xf numFmtId="0" fontId="45" fillId="6" borderId="27" xfId="2" applyFont="1" applyFill="1" applyBorder="1" applyAlignment="1">
      <alignment horizontal="left" vertical="center"/>
    </xf>
    <xf numFmtId="0" fontId="22" fillId="9" borderId="45" xfId="0" applyNumberFormat="1" applyFont="1" applyFill="1" applyBorder="1" applyAlignment="1">
      <alignment vertical="top" wrapText="1"/>
    </xf>
    <xf numFmtId="0" fontId="21" fillId="9" borderId="46" xfId="0" applyNumberFormat="1" applyFont="1" applyFill="1" applyBorder="1" applyAlignment="1">
      <alignment vertical="top" wrapText="1"/>
    </xf>
    <xf numFmtId="1" fontId="22" fillId="8" borderId="16" xfId="0" applyNumberFormat="1" applyFont="1" applyFill="1" applyBorder="1" applyAlignment="1">
      <alignment horizontal="center" vertical="center"/>
    </xf>
    <xf numFmtId="1" fontId="22" fillId="8" borderId="25" xfId="0" applyNumberFormat="1" applyFont="1" applyFill="1" applyBorder="1" applyAlignment="1">
      <alignment horizontal="center" vertical="center"/>
    </xf>
    <xf numFmtId="49" fontId="22" fillId="9" borderId="18" xfId="0" applyNumberFormat="1" applyFont="1" applyFill="1" applyBorder="1" applyAlignment="1">
      <alignment horizontal="left" vertical="top"/>
    </xf>
    <xf numFmtId="49" fontId="22" fillId="9" borderId="2" xfId="0" applyNumberFormat="1" applyFont="1" applyFill="1" applyBorder="1" applyAlignment="1">
      <alignment horizontal="left" vertical="top"/>
    </xf>
    <xf numFmtId="49" fontId="22" fillId="9" borderId="19" xfId="0" applyNumberFormat="1" applyFont="1" applyFill="1" applyBorder="1" applyAlignment="1">
      <alignment horizontal="left" vertical="top"/>
    </xf>
    <xf numFmtId="2" fontId="22" fillId="8" borderId="44" xfId="0" applyNumberFormat="1" applyFont="1" applyFill="1" applyBorder="1" applyAlignment="1">
      <alignment horizontal="center" vertical="center"/>
    </xf>
    <xf numFmtId="2" fontId="22" fillId="8" borderId="42" xfId="0" applyNumberFormat="1" applyFont="1" applyFill="1" applyBorder="1" applyAlignment="1">
      <alignment horizontal="center" vertical="center"/>
    </xf>
    <xf numFmtId="0" fontId="22" fillId="9" borderId="45" xfId="0" applyNumberFormat="1" applyFont="1" applyFill="1" applyBorder="1" applyAlignment="1">
      <alignment horizontal="left" vertical="top"/>
    </xf>
    <xf numFmtId="0" fontId="22" fillId="9" borderId="17" xfId="0" applyNumberFormat="1" applyFont="1" applyFill="1" applyBorder="1" applyAlignment="1">
      <alignment horizontal="left" vertical="top"/>
    </xf>
    <xf numFmtId="0" fontId="22" fillId="9" borderId="46" xfId="0" applyNumberFormat="1" applyFont="1" applyFill="1" applyBorder="1" applyAlignment="1">
      <alignment horizontal="left" vertical="top"/>
    </xf>
    <xf numFmtId="49" fontId="19" fillId="9" borderId="41" xfId="0" applyNumberFormat="1" applyFont="1" applyFill="1" applyBorder="1" applyAlignment="1">
      <alignment horizontal="left" vertical="top"/>
    </xf>
    <xf numFmtId="49" fontId="19" fillId="9" borderId="28" xfId="0" applyNumberFormat="1" applyFont="1" applyFill="1" applyBorder="1" applyAlignment="1">
      <alignment horizontal="left" vertical="top"/>
    </xf>
    <xf numFmtId="49" fontId="19" fillId="9" borderId="42" xfId="0" applyNumberFormat="1" applyFont="1" applyFill="1" applyBorder="1" applyAlignment="1">
      <alignment horizontal="left" vertical="top"/>
    </xf>
    <xf numFmtId="0" fontId="22" fillId="9" borderId="41" xfId="0" applyNumberFormat="1" applyFont="1" applyFill="1" applyBorder="1" applyAlignment="1">
      <alignment vertical="top" wrapText="1"/>
    </xf>
    <xf numFmtId="0" fontId="21" fillId="9" borderId="29" xfId="0" applyNumberFormat="1" applyFont="1" applyFill="1" applyBorder="1" applyAlignment="1">
      <alignment vertical="top" wrapText="1"/>
    </xf>
    <xf numFmtId="0" fontId="21" fillId="9" borderId="42" xfId="0" applyNumberFormat="1" applyFont="1" applyFill="1" applyBorder="1" applyAlignment="1">
      <alignment vertical="top" wrapText="1"/>
    </xf>
    <xf numFmtId="1" fontId="22" fillId="8" borderId="44" xfId="0" applyNumberFormat="1" applyFont="1" applyFill="1" applyBorder="1" applyAlignment="1">
      <alignment horizontal="center" vertical="center"/>
    </xf>
    <xf numFmtId="1" fontId="22" fillId="8" borderId="29" xfId="0" applyNumberFormat="1" applyFont="1" applyFill="1" applyBorder="1" applyAlignment="1">
      <alignment horizontal="center" vertical="center"/>
    </xf>
    <xf numFmtId="2" fontId="22" fillId="8" borderId="3" xfId="0" applyNumberFormat="1" applyFont="1" applyFill="1" applyBorder="1" applyAlignment="1">
      <alignment horizontal="center" vertical="center"/>
    </xf>
    <xf numFmtId="2" fontId="22" fillId="8" borderId="36" xfId="0" applyNumberFormat="1" applyFont="1" applyFill="1" applyBorder="1" applyAlignment="1">
      <alignment horizontal="center" vertical="center"/>
    </xf>
    <xf numFmtId="2" fontId="22" fillId="8" borderId="16" xfId="0" applyNumberFormat="1" applyFont="1" applyFill="1" applyBorder="1" applyAlignment="1">
      <alignment horizontal="center" vertical="center"/>
    </xf>
    <xf numFmtId="2" fontId="22" fillId="8" borderId="46" xfId="0" applyNumberFormat="1" applyFont="1" applyFill="1" applyBorder="1" applyAlignment="1">
      <alignment horizontal="center" vertical="center"/>
    </xf>
    <xf numFmtId="0" fontId="21" fillId="9" borderId="25" xfId="0" applyNumberFormat="1" applyFont="1" applyFill="1" applyBorder="1" applyAlignment="1">
      <alignment vertical="top" wrapText="1"/>
    </xf>
    <xf numFmtId="49" fontId="22" fillId="9" borderId="30" xfId="0" applyNumberFormat="1" applyFont="1" applyFill="1" applyBorder="1" applyAlignment="1">
      <alignment horizontal="left" vertical="top"/>
    </xf>
    <xf numFmtId="49" fontId="22" fillId="9" borderId="31" xfId="0" applyNumberFormat="1" applyFont="1" applyFill="1" applyBorder="1" applyAlignment="1">
      <alignment horizontal="left" vertical="top"/>
    </xf>
    <xf numFmtId="49" fontId="22" fillId="9" borderId="32" xfId="0" applyNumberFormat="1" applyFont="1" applyFill="1" applyBorder="1" applyAlignment="1">
      <alignment horizontal="left" vertical="top"/>
    </xf>
    <xf numFmtId="0" fontId="20" fillId="0" borderId="52" xfId="0" applyFont="1" applyBorder="1"/>
    <xf numFmtId="49" fontId="26" fillId="0" borderId="45" xfId="0" applyNumberFormat="1" applyFont="1" applyBorder="1" applyAlignment="1" applyProtection="1">
      <alignment horizontal="center" vertical="center"/>
      <protection locked="0"/>
    </xf>
    <xf numFmtId="49" fontId="26" fillId="0" borderId="38" xfId="0" applyNumberFormat="1" applyFont="1" applyBorder="1" applyAlignment="1" applyProtection="1">
      <alignment horizontal="center" vertical="center"/>
      <protection locked="0"/>
    </xf>
    <xf numFmtId="16" fontId="26" fillId="0" borderId="17" xfId="0" applyNumberFormat="1" applyFont="1" applyBorder="1" applyAlignment="1">
      <alignment horizontal="center" vertical="center"/>
    </xf>
    <xf numFmtId="16" fontId="26" fillId="0" borderId="39" xfId="0" applyNumberFormat="1" applyFont="1" applyBorder="1" applyAlignment="1">
      <alignment horizontal="center" vertical="center"/>
    </xf>
    <xf numFmtId="0" fontId="18" fillId="0" borderId="46" xfId="0" applyFont="1" applyBorder="1" applyAlignment="1">
      <alignment horizontal="center" vertical="center"/>
    </xf>
    <xf numFmtId="0" fontId="18" fillId="0" borderId="9" xfId="0" applyFont="1" applyFill="1" applyBorder="1" applyAlignment="1">
      <alignment horizontal="center" vertical="center"/>
    </xf>
    <xf numFmtId="0" fontId="18" fillId="0" borderId="28" xfId="0" applyFont="1" applyFill="1" applyBorder="1" applyAlignment="1">
      <alignment horizontal="center" vertical="center"/>
    </xf>
    <xf numFmtId="49" fontId="33" fillId="9" borderId="45" xfId="0" applyNumberFormat="1" applyFont="1" applyFill="1" applyBorder="1" applyAlignment="1">
      <alignment horizontal="left" vertical="top"/>
    </xf>
    <xf numFmtId="49" fontId="33" fillId="9" borderId="17" xfId="0" applyNumberFormat="1" applyFont="1" applyFill="1" applyBorder="1" applyAlignment="1">
      <alignment horizontal="left" vertical="top"/>
    </xf>
    <xf numFmtId="49" fontId="33" fillId="9" borderId="46" xfId="0" applyNumberFormat="1" applyFont="1" applyFill="1" applyBorder="1" applyAlignment="1">
      <alignment horizontal="left" vertical="top"/>
    </xf>
    <xf numFmtId="0" fontId="3" fillId="7" borderId="0" xfId="1" applyFont="1" applyFill="1" applyBorder="1" applyAlignment="1">
      <alignment horizontal="center" vertical="center"/>
    </xf>
    <xf numFmtId="0" fontId="15" fillId="10" borderId="0" xfId="1" applyFont="1" applyFill="1" applyBorder="1" applyAlignment="1">
      <alignment horizontal="center" vertical="center"/>
    </xf>
    <xf numFmtId="0" fontId="41" fillId="0" borderId="0" xfId="0" applyFont="1" applyAlignment="1">
      <alignment horizontal="center"/>
    </xf>
    <xf numFmtId="0" fontId="18" fillId="0" borderId="7" xfId="0" applyFont="1" applyBorder="1" applyAlignment="1">
      <alignment horizontal="center" vertical="center" wrapText="1"/>
    </xf>
    <xf numFmtId="0" fontId="18" fillId="0" borderId="7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49" xfId="0" applyFont="1" applyBorder="1" applyAlignment="1">
      <alignment horizontal="center" vertical="center" wrapText="1"/>
    </xf>
    <xf numFmtId="0" fontId="48" fillId="9" borderId="5" xfId="0" applyFont="1" applyFill="1" applyBorder="1" applyAlignment="1">
      <alignment horizontal="left" vertical="top" wrapText="1"/>
    </xf>
    <xf numFmtId="0" fontId="48" fillId="9" borderId="6" xfId="0" applyFont="1" applyFill="1" applyBorder="1" applyAlignment="1">
      <alignment horizontal="left" vertical="top" wrapText="1"/>
    </xf>
    <xf numFmtId="0" fontId="48" fillId="9" borderId="54" xfId="0" applyFont="1" applyFill="1" applyBorder="1" applyAlignment="1">
      <alignment horizontal="left" vertical="top" wrapText="1"/>
    </xf>
    <xf numFmtId="0" fontId="48" fillId="9" borderId="55" xfId="0" applyFont="1" applyFill="1" applyBorder="1" applyAlignment="1">
      <alignment horizontal="left" vertical="top" wrapText="1"/>
    </xf>
    <xf numFmtId="0" fontId="48" fillId="9" borderId="0" xfId="0" applyFont="1" applyFill="1" applyBorder="1" applyAlignment="1">
      <alignment horizontal="left" vertical="top" wrapText="1"/>
    </xf>
    <xf numFmtId="0" fontId="48" fillId="9" borderId="56" xfId="0" applyFont="1" applyFill="1" applyBorder="1" applyAlignment="1">
      <alignment horizontal="left" vertical="top" wrapText="1"/>
    </xf>
    <xf numFmtId="0" fontId="48" fillId="9" borderId="26" xfId="0" applyFont="1" applyFill="1" applyBorder="1" applyAlignment="1">
      <alignment horizontal="left" vertical="top" wrapText="1"/>
    </xf>
    <xf numFmtId="0" fontId="48" fillId="9" borderId="27" xfId="0" applyFont="1" applyFill="1" applyBorder="1" applyAlignment="1">
      <alignment horizontal="left" vertical="top" wrapText="1"/>
    </xf>
    <xf numFmtId="0" fontId="48" fillId="9" borderId="57" xfId="0" applyFont="1" applyFill="1" applyBorder="1" applyAlignment="1">
      <alignment horizontal="left" vertical="top" wrapText="1"/>
    </xf>
    <xf numFmtId="0" fontId="18" fillId="0" borderId="67" xfId="0" applyFont="1" applyBorder="1" applyAlignment="1">
      <alignment horizontal="center"/>
    </xf>
    <xf numFmtId="0" fontId="18" fillId="0" borderId="68" xfId="0" applyFont="1" applyBorder="1" applyAlignment="1">
      <alignment horizontal="center"/>
    </xf>
    <xf numFmtId="0" fontId="18" fillId="0" borderId="66" xfId="0" applyFont="1" applyBorder="1" applyAlignment="1">
      <alignment horizontal="center"/>
    </xf>
    <xf numFmtId="0" fontId="22" fillId="0" borderId="4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2" xfId="0" applyFont="1" applyBorder="1" applyAlignment="1">
      <alignment horizontal="center" vertical="center" wrapText="1"/>
    </xf>
    <xf numFmtId="49" fontId="22" fillId="9" borderId="11" xfId="0" applyNumberFormat="1" applyFont="1" applyFill="1" applyBorder="1" applyAlignment="1">
      <alignment horizontal="left" vertical="top" wrapText="1"/>
    </xf>
    <xf numFmtId="49" fontId="22" fillId="9" borderId="12" xfId="0" applyNumberFormat="1" applyFont="1" applyFill="1" applyBorder="1" applyAlignment="1">
      <alignment horizontal="left" vertical="top" wrapText="1"/>
    </xf>
    <xf numFmtId="49" fontId="22" fillId="9" borderId="13" xfId="0" applyNumberFormat="1" applyFont="1" applyFill="1" applyBorder="1" applyAlignment="1">
      <alignment horizontal="left" vertical="top" wrapText="1"/>
    </xf>
    <xf numFmtId="0" fontId="18" fillId="0" borderId="30" xfId="0" applyFont="1" applyFill="1" applyBorder="1" applyAlignment="1">
      <alignment horizontal="left" vertical="center"/>
    </xf>
    <xf numFmtId="0" fontId="18" fillId="0" borderId="31" xfId="0" applyFont="1" applyFill="1" applyBorder="1" applyAlignment="1">
      <alignment horizontal="left" vertical="center"/>
    </xf>
    <xf numFmtId="0" fontId="18" fillId="0" borderId="32" xfId="0" applyFont="1" applyFill="1" applyBorder="1" applyAlignment="1">
      <alignment horizontal="left" vertical="center"/>
    </xf>
    <xf numFmtId="0" fontId="18" fillId="0" borderId="18" xfId="0" applyFont="1" applyBorder="1" applyAlignment="1">
      <alignment horizontal="left" vertical="top"/>
    </xf>
    <xf numFmtId="0" fontId="18" fillId="0" borderId="2" xfId="0" applyFont="1" applyBorder="1" applyAlignment="1">
      <alignment horizontal="left" vertical="top"/>
    </xf>
    <xf numFmtId="0" fontId="18" fillId="0" borderId="19" xfId="0" applyFont="1" applyBorder="1" applyAlignment="1">
      <alignment horizontal="left" vertical="top"/>
    </xf>
    <xf numFmtId="0" fontId="34" fillId="9" borderId="5" xfId="0" applyNumberFormat="1" applyFont="1" applyFill="1" applyBorder="1" applyAlignment="1">
      <alignment horizontal="left" vertical="top" wrapText="1"/>
    </xf>
    <xf numFmtId="0" fontId="34" fillId="9" borderId="6" xfId="0" applyNumberFormat="1" applyFont="1" applyFill="1" applyBorder="1" applyAlignment="1">
      <alignment horizontal="left" vertical="top" wrapText="1"/>
    </xf>
    <xf numFmtId="0" fontId="34" fillId="9" borderId="54" xfId="0" applyNumberFormat="1" applyFont="1" applyFill="1" applyBorder="1" applyAlignment="1">
      <alignment horizontal="left" vertical="top" wrapText="1"/>
    </xf>
    <xf numFmtId="0" fontId="34" fillId="9" borderId="55" xfId="0" applyNumberFormat="1" applyFont="1" applyFill="1" applyBorder="1" applyAlignment="1">
      <alignment horizontal="left" vertical="top" wrapText="1"/>
    </xf>
    <xf numFmtId="0" fontId="34" fillId="9" borderId="0" xfId="0" applyNumberFormat="1" applyFont="1" applyFill="1" applyBorder="1" applyAlignment="1">
      <alignment horizontal="left" vertical="top" wrapText="1"/>
    </xf>
    <xf numFmtId="0" fontId="34" fillId="9" borderId="56" xfId="0" applyNumberFormat="1" applyFont="1" applyFill="1" applyBorder="1" applyAlignment="1">
      <alignment horizontal="left" vertical="top" wrapText="1"/>
    </xf>
    <xf numFmtId="0" fontId="34" fillId="9" borderId="26" xfId="0" applyNumberFormat="1" applyFont="1" applyFill="1" applyBorder="1" applyAlignment="1">
      <alignment horizontal="left" vertical="top" wrapText="1"/>
    </xf>
    <xf numFmtId="0" fontId="34" fillId="9" borderId="27" xfId="0" applyNumberFormat="1" applyFont="1" applyFill="1" applyBorder="1" applyAlignment="1">
      <alignment horizontal="left" vertical="top" wrapText="1"/>
    </xf>
    <xf numFmtId="0" fontId="34" fillId="9" borderId="57" xfId="0" applyNumberFormat="1" applyFont="1" applyFill="1" applyBorder="1" applyAlignment="1">
      <alignment horizontal="left" vertical="top" wrapText="1"/>
    </xf>
    <xf numFmtId="0" fontId="33" fillId="6" borderId="1" xfId="3" applyFont="1" applyFill="1" applyBorder="1" applyAlignment="1">
      <alignment horizontal="center" vertical="center" wrapText="1"/>
    </xf>
    <xf numFmtId="0" fontId="33" fillId="6" borderId="3" xfId="3" applyFont="1" applyFill="1" applyBorder="1" applyAlignment="1">
      <alignment horizontal="center" vertical="center" wrapText="1"/>
    </xf>
    <xf numFmtId="0" fontId="48" fillId="0" borderId="39" xfId="0" applyFont="1" applyFill="1" applyBorder="1" applyAlignment="1">
      <alignment horizontal="center" wrapText="1"/>
    </xf>
    <xf numFmtId="0" fontId="48" fillId="0" borderId="49" xfId="0" applyFont="1" applyFill="1" applyBorder="1" applyAlignment="1">
      <alignment horizontal="center" wrapText="1"/>
    </xf>
    <xf numFmtId="0" fontId="48" fillId="0" borderId="17" xfId="0" applyFont="1" applyFill="1" applyBorder="1" applyAlignment="1">
      <alignment horizontal="center" wrapText="1"/>
    </xf>
    <xf numFmtId="0" fontId="53" fillId="6" borderId="1" xfId="0" applyFont="1" applyFill="1" applyBorder="1" applyAlignment="1">
      <alignment horizontal="center" wrapText="1"/>
    </xf>
    <xf numFmtId="0" fontId="53" fillId="6" borderId="3" xfId="0" applyFont="1" applyFill="1" applyBorder="1" applyAlignment="1">
      <alignment horizontal="center" wrapText="1"/>
    </xf>
    <xf numFmtId="0" fontId="53" fillId="6" borderId="1" xfId="2" applyFont="1" applyFill="1" applyBorder="1" applyAlignment="1">
      <alignment horizontal="center" vertical="center" wrapText="1"/>
    </xf>
    <xf numFmtId="0" fontId="53" fillId="6" borderId="3" xfId="2" applyFont="1" applyFill="1" applyBorder="1" applyAlignment="1">
      <alignment horizontal="center" vertical="center" wrapText="1"/>
    </xf>
    <xf numFmtId="0" fontId="73" fillId="6" borderId="1" xfId="0" applyFont="1" applyFill="1" applyBorder="1" applyAlignment="1">
      <alignment horizontal="center" wrapText="1"/>
    </xf>
    <xf numFmtId="0" fontId="73" fillId="6" borderId="3" xfId="0" applyFont="1" applyFill="1" applyBorder="1" applyAlignment="1">
      <alignment horizontal="center" wrapText="1"/>
    </xf>
    <xf numFmtId="0" fontId="33" fillId="0" borderId="1" xfId="2" applyFont="1" applyFill="1" applyBorder="1" applyAlignment="1">
      <alignment horizontal="center" vertical="center" wrapText="1"/>
    </xf>
    <xf numFmtId="0" fontId="33" fillId="0" borderId="3" xfId="2" applyFont="1" applyFill="1" applyBorder="1" applyAlignment="1">
      <alignment horizontal="center" vertical="center" wrapText="1"/>
    </xf>
    <xf numFmtId="0" fontId="0" fillId="0" borderId="4" xfId="0" applyBorder="1" applyAlignment="1">
      <alignment horizontal="left" vertical="top" wrapText="1"/>
    </xf>
    <xf numFmtId="0" fontId="53" fillId="6" borderId="26" xfId="2" applyFont="1" applyFill="1" applyBorder="1" applyAlignment="1">
      <alignment horizontal="center" vertical="center" wrapText="1"/>
    </xf>
    <xf numFmtId="0" fontId="53" fillId="6" borderId="57" xfId="2" applyFont="1" applyFill="1" applyBorder="1" applyAlignment="1">
      <alignment horizontal="center" vertical="center" wrapText="1"/>
    </xf>
    <xf numFmtId="0" fontId="33" fillId="6" borderId="1" xfId="0" applyFont="1" applyFill="1" applyBorder="1" applyAlignment="1">
      <alignment horizontal="center" vertical="center" wrapText="1"/>
    </xf>
    <xf numFmtId="0" fontId="33" fillId="6" borderId="3" xfId="0" applyFont="1" applyFill="1" applyBorder="1" applyAlignment="1">
      <alignment horizontal="center" vertical="center" wrapText="1"/>
    </xf>
    <xf numFmtId="0" fontId="0" fillId="0" borderId="3" xfId="0" applyBorder="1"/>
    <xf numFmtId="0" fontId="65" fillId="0" borderId="67" xfId="0" applyFont="1" applyBorder="1" applyAlignment="1">
      <alignment horizontal="left" vertical="top" wrapText="1"/>
    </xf>
    <xf numFmtId="0" fontId="65" fillId="0" borderId="66" xfId="0" applyFont="1" applyBorder="1" applyAlignment="1">
      <alignment horizontal="left" vertical="top" wrapText="1"/>
    </xf>
    <xf numFmtId="0" fontId="53" fillId="6" borderId="1" xfId="2" applyNumberFormat="1" applyFont="1" applyFill="1" applyBorder="1" applyAlignment="1">
      <alignment horizontal="center" vertical="center" wrapText="1"/>
    </xf>
    <xf numFmtId="0" fontId="53" fillId="6" borderId="3" xfId="2" applyNumberFormat="1" applyFont="1" applyFill="1" applyBorder="1" applyAlignment="1">
      <alignment horizontal="center" vertical="center" wrapText="1"/>
    </xf>
  </cellXfs>
  <cellStyles count="7">
    <cellStyle name="20% - Акцент1" xfId="2" builtinId="30"/>
    <cellStyle name="Акцент1" xfId="1" builtinId="29"/>
    <cellStyle name="Акцент5" xfId="3" builtinId="45"/>
    <cellStyle name="Гиперссылка" xfId="6" builtinId="8"/>
    <cellStyle name="Обычный" xfId="0" builtinId="0"/>
    <cellStyle name="Процентный" xfId="4" builtinId="5"/>
    <cellStyle name="Финансовый" xfId="5" builtinId="3"/>
  </cellStyles>
  <dxfs count="0"/>
  <tableStyles count="0" defaultTableStyle="TableStyleMedium9" defaultPivotStyle="PivotStyleLight16"/>
  <colors>
    <mruColors>
      <color rgb="FF660066"/>
      <color rgb="FF006600"/>
      <color rgb="FF0000FF"/>
      <color rgb="FFFF5050"/>
      <color rgb="FFF7ED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4408955</xdr:colOff>
      <xdr:row>442</xdr:row>
      <xdr:rowOff>86284</xdr:rowOff>
    </xdr:from>
    <xdr:to>
      <xdr:col>3</xdr:col>
      <xdr:colOff>1824</xdr:colOff>
      <xdr:row>446</xdr:row>
      <xdr:rowOff>49304</xdr:rowOff>
    </xdr:to>
    <xdr:pic>
      <xdr:nvPicPr>
        <xdr:cNvPr id="1026"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5070102" y="115114666"/>
          <a:ext cx="6411028" cy="2473138"/>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esktop\Raport%20de%20activitate%202017\Anexa2.Raport%20de%20activitate%20a%20inst.%20de%20inv.%20primar,gimn,%20liceu,spec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
      <sheetName val="Foaie1"/>
    </sheetNames>
    <sheetDataSet>
      <sheetData sheetId="0">
        <row r="15">
          <cell r="F15" t="str">
            <v>IP GM ”Tudor Strișcă”</v>
          </cell>
        </row>
        <row r="19">
          <cell r="F19">
            <v>24154362</v>
          </cell>
        </row>
        <row r="21">
          <cell r="F21" t="str">
            <v>gmsatulnou@gmail.com</v>
          </cell>
        </row>
      </sheetData>
      <sheetData sheetId="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imnaziulsatulnou.educ.md/"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P708"/>
  <sheetViews>
    <sheetView tabSelected="1" view="pageBreakPreview" topLeftCell="A204" zoomScale="85" zoomScaleNormal="85" zoomScaleSheetLayoutView="85" workbookViewId="0">
      <selection activeCell="X172" sqref="X1:X1048576"/>
    </sheetView>
  </sheetViews>
  <sheetFormatPr defaultRowHeight="15" x14ac:dyDescent="0.25"/>
  <cols>
    <col min="1" max="1" width="2.42578125" style="27" customWidth="1"/>
    <col min="2" max="24" width="9.5703125" customWidth="1"/>
  </cols>
  <sheetData>
    <row r="1" spans="2:24" ht="17.25" customHeight="1" x14ac:dyDescent="0.25">
      <c r="M1" s="444"/>
      <c r="N1" s="1281" t="s">
        <v>1087</v>
      </c>
      <c r="O1" s="1281"/>
      <c r="P1" s="1281"/>
      <c r="Q1" s="1281"/>
      <c r="R1" s="1281"/>
      <c r="S1" s="1281"/>
      <c r="T1" s="1281"/>
      <c r="U1" s="66"/>
      <c r="V1" s="48"/>
      <c r="W1" s="48"/>
      <c r="X1" s="48"/>
    </row>
    <row r="2" spans="2:24" ht="17.25" customHeight="1" x14ac:dyDescent="0.25"/>
    <row r="3" spans="2:24" ht="17.25" customHeight="1" x14ac:dyDescent="0.25">
      <c r="B3" s="1279" t="s">
        <v>220</v>
      </c>
      <c r="C3" s="1279"/>
      <c r="D3" s="1279"/>
      <c r="E3" s="1279"/>
      <c r="F3" s="1279"/>
      <c r="G3" s="1279"/>
      <c r="H3" s="1279"/>
      <c r="I3" s="1279"/>
      <c r="J3" s="1279"/>
      <c r="K3" s="1279"/>
      <c r="L3" s="1279"/>
      <c r="M3" s="1279"/>
      <c r="N3" s="1279"/>
      <c r="O3" s="1279"/>
      <c r="P3" s="1279"/>
      <c r="Q3" s="1279"/>
      <c r="R3" s="1279"/>
      <c r="S3" s="1279"/>
      <c r="T3" s="1279"/>
    </row>
    <row r="4" spans="2:24" ht="17.25" customHeight="1" x14ac:dyDescent="0.25">
      <c r="B4" s="1279"/>
      <c r="C4" s="1279"/>
      <c r="D4" s="1279"/>
      <c r="E4" s="1279"/>
      <c r="F4" s="1279"/>
      <c r="G4" s="1279"/>
      <c r="H4" s="1279"/>
      <c r="I4" s="1279"/>
      <c r="J4" s="1279"/>
      <c r="K4" s="1279"/>
      <c r="L4" s="1279"/>
      <c r="M4" s="1279"/>
      <c r="N4" s="1279"/>
      <c r="O4" s="1279"/>
      <c r="P4" s="1279"/>
      <c r="Q4" s="1279"/>
      <c r="R4" s="1279"/>
      <c r="S4" s="1279"/>
      <c r="T4" s="1279"/>
    </row>
    <row r="5" spans="2:24" ht="17.25" customHeight="1" x14ac:dyDescent="0.25">
      <c r="B5" s="1279"/>
      <c r="C5" s="1279"/>
      <c r="D5" s="1279"/>
      <c r="E5" s="1279"/>
      <c r="F5" s="1279"/>
      <c r="G5" s="1279"/>
      <c r="H5" s="1279"/>
      <c r="I5" s="1279"/>
      <c r="J5" s="1279"/>
      <c r="K5" s="1279"/>
      <c r="L5" s="1279"/>
      <c r="M5" s="1279"/>
      <c r="N5" s="1279"/>
      <c r="O5" s="1279"/>
      <c r="P5" s="1279"/>
      <c r="Q5" s="1279"/>
      <c r="R5" s="1279"/>
      <c r="S5" s="1279"/>
      <c r="T5" s="1279"/>
    </row>
    <row r="6" spans="2:24" ht="17.25" customHeight="1" x14ac:dyDescent="0.25">
      <c r="B6" s="1280" t="s">
        <v>978</v>
      </c>
      <c r="C6" s="1280"/>
      <c r="D6" s="1280"/>
      <c r="E6" s="1280"/>
      <c r="F6" s="1280"/>
      <c r="G6" s="1280"/>
      <c r="H6" s="1280"/>
      <c r="I6" s="1280"/>
      <c r="J6" s="1280"/>
      <c r="K6" s="1280"/>
      <c r="L6" s="1280"/>
      <c r="M6" s="1280"/>
      <c r="N6" s="1280"/>
      <c r="O6" s="1280"/>
      <c r="P6" s="1280"/>
      <c r="Q6" s="1280"/>
      <c r="R6" s="1280"/>
      <c r="S6" s="1280"/>
      <c r="T6" s="1280"/>
    </row>
    <row r="7" spans="2:24" ht="17.25" customHeight="1" x14ac:dyDescent="0.25">
      <c r="B7" s="1280"/>
      <c r="C7" s="1280"/>
      <c r="D7" s="1280"/>
      <c r="E7" s="1280"/>
      <c r="F7" s="1280"/>
      <c r="G7" s="1280"/>
      <c r="H7" s="1280"/>
      <c r="I7" s="1280"/>
      <c r="J7" s="1280"/>
      <c r="K7" s="1280"/>
      <c r="L7" s="1280"/>
      <c r="M7" s="1280"/>
      <c r="N7" s="1280"/>
      <c r="O7" s="1280"/>
      <c r="P7" s="1280"/>
      <c r="Q7" s="1280"/>
      <c r="R7" s="1280"/>
      <c r="S7" s="1280"/>
      <c r="T7" s="1280"/>
    </row>
    <row r="8" spans="2:24" ht="17.25" customHeight="1" x14ac:dyDescent="0.25">
      <c r="B8" s="37"/>
      <c r="C8" s="37"/>
      <c r="D8" s="37"/>
      <c r="E8" s="37"/>
      <c r="F8" s="37"/>
      <c r="G8" s="37"/>
      <c r="H8" s="37"/>
      <c r="I8" s="37"/>
      <c r="J8" s="37"/>
      <c r="K8" s="37"/>
      <c r="L8" s="37"/>
      <c r="M8" s="37"/>
      <c r="N8" s="37"/>
      <c r="O8" s="37"/>
      <c r="P8" s="37"/>
      <c r="Q8" s="37"/>
      <c r="R8" s="37"/>
    </row>
    <row r="9" spans="2:24" ht="17.25" customHeight="1" x14ac:dyDescent="0.25">
      <c r="B9" s="849" t="s">
        <v>0</v>
      </c>
      <c r="C9" s="849"/>
      <c r="D9" s="849"/>
      <c r="E9" s="849"/>
      <c r="F9" s="849"/>
      <c r="G9" s="849"/>
      <c r="H9" s="849"/>
      <c r="I9" s="849"/>
      <c r="J9" s="849"/>
      <c r="K9" s="849"/>
      <c r="L9" s="849"/>
      <c r="M9" s="849"/>
      <c r="N9" s="849"/>
      <c r="O9" s="849"/>
      <c r="P9" s="849"/>
      <c r="Q9" s="849"/>
      <c r="R9" s="849"/>
      <c r="S9" s="849"/>
    </row>
    <row r="10" spans="2:24" ht="17.25" customHeight="1" x14ac:dyDescent="0.25">
      <c r="B10" s="849"/>
      <c r="C10" s="849"/>
      <c r="D10" s="849"/>
      <c r="E10" s="849"/>
      <c r="F10" s="849"/>
      <c r="G10" s="849"/>
      <c r="H10" s="849"/>
      <c r="I10" s="849"/>
      <c r="J10" s="849"/>
      <c r="K10" s="849"/>
      <c r="L10" s="849"/>
      <c r="M10" s="849"/>
      <c r="N10" s="849"/>
      <c r="O10" s="849"/>
      <c r="P10" s="849"/>
      <c r="Q10" s="849"/>
      <c r="R10" s="849"/>
      <c r="S10" s="849"/>
    </row>
    <row r="11" spans="2:24" ht="17.25" customHeight="1" thickBot="1" x14ac:dyDescent="0.3"/>
    <row r="12" spans="2:24" ht="17.25" customHeight="1" x14ac:dyDescent="0.25">
      <c r="B12" s="853" t="s">
        <v>144</v>
      </c>
      <c r="C12" s="854"/>
      <c r="D12" s="854"/>
      <c r="E12" s="854"/>
      <c r="F12" s="855" t="s">
        <v>307</v>
      </c>
      <c r="G12" s="856"/>
      <c r="H12" s="856"/>
      <c r="I12" s="856"/>
      <c r="J12" s="856"/>
      <c r="K12" s="856"/>
      <c r="L12" s="856"/>
      <c r="M12" s="856"/>
      <c r="N12" s="856"/>
      <c r="O12" s="857"/>
      <c r="P12" s="60"/>
    </row>
    <row r="13" spans="2:24" ht="17.25" customHeight="1" x14ac:dyDescent="0.25">
      <c r="B13" s="763" t="s">
        <v>1</v>
      </c>
      <c r="C13" s="764"/>
      <c r="D13" s="764"/>
      <c r="E13" s="764"/>
      <c r="F13" s="563" t="s">
        <v>1088</v>
      </c>
      <c r="G13" s="564"/>
      <c r="H13" s="564"/>
      <c r="I13" s="564"/>
      <c r="J13" s="564"/>
      <c r="K13" s="564"/>
      <c r="L13" s="564"/>
      <c r="M13" s="564"/>
      <c r="N13" s="564"/>
      <c r="O13" s="565"/>
      <c r="P13" s="60"/>
    </row>
    <row r="14" spans="2:24" ht="17.25" customHeight="1" x14ac:dyDescent="0.25">
      <c r="B14" s="763" t="s">
        <v>2</v>
      </c>
      <c r="C14" s="764"/>
      <c r="D14" s="764"/>
      <c r="E14" s="764"/>
      <c r="F14" s="563" t="str">
        <f>[1]Formular!$F$15</f>
        <v>IP GM ”Tudor Strișcă”</v>
      </c>
      <c r="G14" s="564"/>
      <c r="H14" s="564"/>
      <c r="I14" s="564"/>
      <c r="J14" s="564"/>
      <c r="K14" s="564"/>
      <c r="L14" s="564"/>
      <c r="M14" s="564"/>
      <c r="N14" s="564"/>
      <c r="O14" s="565"/>
      <c r="P14" s="60"/>
    </row>
    <row r="15" spans="2:24" ht="17.25" customHeight="1" x14ac:dyDescent="0.25">
      <c r="B15" s="561" t="s">
        <v>3</v>
      </c>
      <c r="C15" s="562"/>
      <c r="D15" s="562"/>
      <c r="E15" s="562"/>
      <c r="F15" s="563" t="s">
        <v>1089</v>
      </c>
      <c r="G15" s="564"/>
      <c r="H15" s="564"/>
      <c r="I15" s="564"/>
      <c r="J15" s="564"/>
      <c r="K15" s="564"/>
      <c r="L15" s="564"/>
      <c r="M15" s="564"/>
      <c r="N15" s="564"/>
      <c r="O15" s="565"/>
      <c r="P15" s="60"/>
    </row>
    <row r="16" spans="2:24" ht="17.25" customHeight="1" x14ac:dyDescent="0.25">
      <c r="B16" s="561" t="s">
        <v>982</v>
      </c>
      <c r="C16" s="562"/>
      <c r="D16" s="562"/>
      <c r="E16" s="562"/>
      <c r="F16" s="563" t="s">
        <v>1096</v>
      </c>
      <c r="G16" s="564"/>
      <c r="H16" s="564"/>
      <c r="I16" s="564"/>
      <c r="J16" s="564"/>
      <c r="K16" s="564"/>
      <c r="L16" s="564"/>
      <c r="M16" s="564"/>
      <c r="N16" s="564"/>
      <c r="O16" s="565"/>
      <c r="P16" s="60"/>
    </row>
    <row r="17" spans="2:22" ht="17.25" customHeight="1" x14ac:dyDescent="0.25">
      <c r="B17" s="561" t="s">
        <v>98</v>
      </c>
      <c r="C17" s="562"/>
      <c r="D17" s="562"/>
      <c r="E17" s="562"/>
      <c r="F17" s="563" t="s">
        <v>453</v>
      </c>
      <c r="G17" s="564"/>
      <c r="H17" s="564"/>
      <c r="I17" s="564"/>
      <c r="J17" s="564"/>
      <c r="K17" s="564"/>
      <c r="L17" s="564"/>
      <c r="M17" s="564"/>
      <c r="N17" s="564"/>
      <c r="O17" s="565"/>
      <c r="P17" s="60"/>
    </row>
    <row r="18" spans="2:22" ht="17.25" customHeight="1" x14ac:dyDescent="0.25">
      <c r="B18" s="561" t="s">
        <v>950</v>
      </c>
      <c r="C18" s="562"/>
      <c r="D18" s="562"/>
      <c r="E18" s="562"/>
      <c r="F18" s="563" t="s">
        <v>440</v>
      </c>
      <c r="G18" s="864"/>
      <c r="H18" s="865" t="s">
        <v>346</v>
      </c>
      <c r="I18" s="864"/>
      <c r="J18" s="865" t="s">
        <v>347</v>
      </c>
      <c r="K18" s="864"/>
      <c r="L18" s="858"/>
      <c r="M18" s="859"/>
      <c r="N18" s="858"/>
      <c r="O18" s="1153"/>
      <c r="P18" s="60"/>
    </row>
    <row r="19" spans="2:22" ht="17.25" customHeight="1" x14ac:dyDescent="0.25">
      <c r="B19" s="561" t="s">
        <v>4</v>
      </c>
      <c r="C19" s="562"/>
      <c r="D19" s="562"/>
      <c r="E19" s="562"/>
      <c r="F19" s="563">
        <f>[1]Formular!$F$19</f>
        <v>24154362</v>
      </c>
      <c r="G19" s="564"/>
      <c r="H19" s="564"/>
      <c r="I19" s="564"/>
      <c r="J19" s="564"/>
      <c r="K19" s="564"/>
      <c r="L19" s="564"/>
      <c r="M19" s="564"/>
      <c r="N19" s="564"/>
      <c r="O19" s="565"/>
      <c r="P19" s="60"/>
    </row>
    <row r="20" spans="2:22" ht="17.25" customHeight="1" x14ac:dyDescent="0.25">
      <c r="B20" s="561" t="s">
        <v>5</v>
      </c>
      <c r="C20" s="562"/>
      <c r="D20" s="562"/>
      <c r="E20" s="562"/>
      <c r="F20" s="563" t="s">
        <v>1090</v>
      </c>
      <c r="G20" s="564"/>
      <c r="H20" s="564"/>
      <c r="I20" s="564"/>
      <c r="J20" s="564"/>
      <c r="K20" s="564"/>
      <c r="L20" s="564"/>
      <c r="M20" s="564"/>
      <c r="N20" s="564"/>
      <c r="O20" s="565"/>
      <c r="P20" s="60"/>
    </row>
    <row r="21" spans="2:22" ht="17.25" customHeight="1" x14ac:dyDescent="0.25">
      <c r="B21" s="561" t="s">
        <v>6</v>
      </c>
      <c r="C21" s="562"/>
      <c r="D21" s="562"/>
      <c r="E21" s="562"/>
      <c r="F21" s="563" t="str">
        <f>[1]Formular!$F$21</f>
        <v>gmsatulnou@gmail.com</v>
      </c>
      <c r="G21" s="564"/>
      <c r="H21" s="564"/>
      <c r="I21" s="564"/>
      <c r="J21" s="564"/>
      <c r="K21" s="564"/>
      <c r="L21" s="564"/>
      <c r="M21" s="564"/>
      <c r="N21" s="564"/>
      <c r="O21" s="565"/>
      <c r="P21" s="60"/>
    </row>
    <row r="22" spans="2:22" ht="17.25" customHeight="1" x14ac:dyDescent="0.25">
      <c r="B22" s="763" t="s">
        <v>7</v>
      </c>
      <c r="C22" s="764"/>
      <c r="D22" s="764"/>
      <c r="E22" s="764"/>
      <c r="F22" s="810" t="s">
        <v>1233</v>
      </c>
      <c r="G22" s="564"/>
      <c r="H22" s="564"/>
      <c r="I22" s="564"/>
      <c r="J22" s="564"/>
      <c r="K22" s="564"/>
      <c r="L22" s="564"/>
      <c r="M22" s="564"/>
      <c r="N22" s="564"/>
      <c r="O22" s="565"/>
      <c r="P22" s="522"/>
    </row>
    <row r="23" spans="2:22" ht="17.25" customHeight="1" x14ac:dyDescent="0.25">
      <c r="B23" s="841" t="s">
        <v>8</v>
      </c>
      <c r="C23" s="842"/>
      <c r="D23" s="842"/>
      <c r="E23" s="843"/>
      <c r="F23" s="563">
        <v>1</v>
      </c>
      <c r="G23" s="564"/>
      <c r="H23" s="564"/>
      <c r="I23" s="564"/>
      <c r="J23" s="564"/>
      <c r="K23" s="564"/>
      <c r="L23" s="564"/>
      <c r="M23" s="564"/>
      <c r="N23" s="564"/>
      <c r="O23" s="565"/>
      <c r="P23" s="60"/>
    </row>
    <row r="24" spans="2:22" ht="17.25" customHeight="1" x14ac:dyDescent="0.25">
      <c r="B24" s="841" t="s">
        <v>9</v>
      </c>
      <c r="C24" s="842"/>
      <c r="D24" s="842"/>
      <c r="E24" s="843"/>
      <c r="F24" s="563" t="s">
        <v>364</v>
      </c>
      <c r="G24" s="564"/>
      <c r="H24" s="564"/>
      <c r="I24" s="564"/>
      <c r="J24" s="564"/>
      <c r="K24" s="564"/>
      <c r="L24" s="564"/>
      <c r="M24" s="564"/>
      <c r="N24" s="564"/>
      <c r="O24" s="565"/>
      <c r="P24" s="60"/>
    </row>
    <row r="25" spans="2:22" ht="17.25" customHeight="1" thickBot="1" x14ac:dyDescent="0.3">
      <c r="B25" s="844" t="s">
        <v>979</v>
      </c>
      <c r="C25" s="845"/>
      <c r="D25" s="845"/>
      <c r="E25" s="846"/>
      <c r="F25" s="811" t="s">
        <v>365</v>
      </c>
      <c r="G25" s="812"/>
      <c r="H25" s="812"/>
      <c r="I25" s="812"/>
      <c r="J25" s="812"/>
      <c r="K25" s="812"/>
      <c r="L25" s="812"/>
      <c r="M25" s="812"/>
      <c r="N25" s="812"/>
      <c r="O25" s="813"/>
      <c r="P25" s="60"/>
    </row>
    <row r="26" spans="2:22" ht="17.25" customHeight="1" x14ac:dyDescent="0.25"/>
    <row r="27" spans="2:22" ht="17.25" customHeight="1" x14ac:dyDescent="0.25">
      <c r="B27" s="656" t="s">
        <v>406</v>
      </c>
      <c r="C27" s="656"/>
      <c r="D27" s="656"/>
      <c r="E27" s="656"/>
      <c r="F27" s="656"/>
      <c r="G27" s="656"/>
      <c r="H27" s="656"/>
      <c r="I27" s="656"/>
      <c r="J27" s="656"/>
      <c r="K27" s="656"/>
      <c r="L27" s="656"/>
      <c r="M27" s="656"/>
      <c r="N27" s="656"/>
      <c r="O27" s="656"/>
      <c r="P27" s="656"/>
      <c r="Q27" s="656"/>
      <c r="R27" s="656"/>
      <c r="S27" s="656"/>
    </row>
    <row r="28" spans="2:22" ht="17.25" customHeight="1" x14ac:dyDescent="0.25">
      <c r="B28" s="656"/>
      <c r="C28" s="656"/>
      <c r="D28" s="656"/>
      <c r="E28" s="656"/>
      <c r="F28" s="656"/>
      <c r="G28" s="656"/>
      <c r="H28" s="656"/>
      <c r="I28" s="656"/>
      <c r="J28" s="656"/>
      <c r="K28" s="656"/>
      <c r="L28" s="656"/>
      <c r="M28" s="656"/>
      <c r="N28" s="656"/>
      <c r="O28" s="656"/>
      <c r="P28" s="656"/>
      <c r="Q28" s="656"/>
      <c r="R28" s="656"/>
      <c r="S28" s="656"/>
    </row>
    <row r="29" spans="2:22" ht="17.25" customHeight="1" x14ac:dyDescent="0.25"/>
    <row r="30" spans="2:22" ht="17.25" customHeight="1" x14ac:dyDescent="0.25">
      <c r="B30" s="655" t="s">
        <v>216</v>
      </c>
      <c r="C30" s="655"/>
      <c r="D30" s="655"/>
      <c r="E30" s="655"/>
      <c r="F30" s="655"/>
      <c r="G30" s="655"/>
      <c r="H30" s="1"/>
      <c r="I30" s="1"/>
      <c r="J30" s="1"/>
      <c r="K30" s="1"/>
    </row>
    <row r="31" spans="2:22" ht="17.25" customHeight="1" thickBot="1" x14ac:dyDescent="0.3">
      <c r="B31" s="2"/>
      <c r="C31" s="3"/>
      <c r="D31" s="3"/>
      <c r="E31" s="3"/>
      <c r="F31" s="3"/>
      <c r="G31" s="3"/>
      <c r="H31" s="1"/>
      <c r="I31" s="1"/>
      <c r="J31" s="1"/>
      <c r="K31" s="1"/>
    </row>
    <row r="32" spans="2:22" ht="17.25" customHeight="1" thickBot="1" x14ac:dyDescent="0.3">
      <c r="B32" s="829" t="s">
        <v>936</v>
      </c>
      <c r="C32" s="830"/>
      <c r="D32" s="830"/>
      <c r="E32" s="830"/>
      <c r="F32" s="830"/>
      <c r="G32" s="831"/>
      <c r="H32" s="103">
        <v>16</v>
      </c>
      <c r="I32" s="523">
        <v>1</v>
      </c>
      <c r="J32" s="1147" t="s">
        <v>940</v>
      </c>
      <c r="K32" s="1148"/>
      <c r="L32" s="1148"/>
      <c r="M32" s="1148"/>
      <c r="N32" s="1148"/>
      <c r="O32" s="1149"/>
      <c r="P32" s="103">
        <v>16</v>
      </c>
      <c r="Q32" s="355">
        <v>1</v>
      </c>
      <c r="R32" s="1295" t="s">
        <v>11</v>
      </c>
      <c r="S32" s="1296"/>
      <c r="T32" s="1296"/>
      <c r="U32" s="1296"/>
      <c r="V32" s="1297"/>
    </row>
    <row r="33" spans="2:24" ht="17.25" customHeight="1" x14ac:dyDescent="0.25">
      <c r="B33" s="763" t="s">
        <v>279</v>
      </c>
      <c r="C33" s="764"/>
      <c r="D33" s="764"/>
      <c r="E33" s="764"/>
      <c r="F33" s="764"/>
      <c r="G33" s="765"/>
      <c r="H33" s="413">
        <v>3</v>
      </c>
      <c r="I33" s="423">
        <v>0.1875</v>
      </c>
      <c r="J33" s="1077" t="s">
        <v>884</v>
      </c>
      <c r="K33" s="1078"/>
      <c r="L33" s="1078"/>
      <c r="M33" s="1078"/>
      <c r="N33" s="1078"/>
      <c r="O33" s="1079"/>
      <c r="P33" s="413">
        <v>3</v>
      </c>
      <c r="Q33" s="356">
        <v>0.188</v>
      </c>
      <c r="R33" s="1286"/>
      <c r="S33" s="1287"/>
      <c r="T33" s="1287"/>
      <c r="U33" s="1287"/>
      <c r="V33" s="1288"/>
    </row>
    <row r="34" spans="2:24" ht="17.25" customHeight="1" x14ac:dyDescent="0.25">
      <c r="B34" s="1141" t="s">
        <v>490</v>
      </c>
      <c r="C34" s="1142"/>
      <c r="D34" s="1142"/>
      <c r="E34" s="1142"/>
      <c r="F34" s="1142"/>
      <c r="G34" s="1143"/>
      <c r="H34" s="413">
        <v>13</v>
      </c>
      <c r="I34" s="423">
        <v>0.8125</v>
      </c>
      <c r="J34" s="1150" t="s">
        <v>885</v>
      </c>
      <c r="K34" s="1151"/>
      <c r="L34" s="1151"/>
      <c r="M34" s="1151"/>
      <c r="N34" s="1151"/>
      <c r="O34" s="1152"/>
      <c r="P34" s="413">
        <v>13</v>
      </c>
      <c r="Q34" s="356">
        <v>0.8125</v>
      </c>
      <c r="R34" s="1289"/>
      <c r="S34" s="1290"/>
      <c r="T34" s="1290"/>
      <c r="U34" s="1290"/>
      <c r="V34" s="1291"/>
    </row>
    <row r="35" spans="2:24" ht="17.25" customHeight="1" x14ac:dyDescent="0.25">
      <c r="B35" s="1141" t="s">
        <v>489</v>
      </c>
      <c r="C35" s="1142"/>
      <c r="D35" s="1142"/>
      <c r="E35" s="1142"/>
      <c r="F35" s="1142"/>
      <c r="G35" s="1143"/>
      <c r="H35" s="413">
        <v>0</v>
      </c>
      <c r="I35" s="423">
        <v>0</v>
      </c>
      <c r="J35" s="1150" t="s">
        <v>886</v>
      </c>
      <c r="K35" s="1151"/>
      <c r="L35" s="1151"/>
      <c r="M35" s="1151"/>
      <c r="N35" s="1151"/>
      <c r="O35" s="1152"/>
      <c r="P35" s="413">
        <v>0</v>
      </c>
      <c r="Q35" s="356">
        <v>0</v>
      </c>
      <c r="R35" s="1289"/>
      <c r="S35" s="1290"/>
      <c r="T35" s="1290"/>
      <c r="U35" s="1290"/>
      <c r="V35" s="1291"/>
    </row>
    <row r="36" spans="2:24" ht="17.25" customHeight="1" x14ac:dyDescent="0.25">
      <c r="B36" s="1141" t="s">
        <v>980</v>
      </c>
      <c r="C36" s="1142"/>
      <c r="D36" s="1142"/>
      <c r="E36" s="1142"/>
      <c r="F36" s="1142"/>
      <c r="G36" s="1143"/>
      <c r="H36" s="413">
        <v>3</v>
      </c>
      <c r="I36" s="423">
        <v>0.188</v>
      </c>
      <c r="J36" s="1150" t="s">
        <v>985</v>
      </c>
      <c r="K36" s="1151"/>
      <c r="L36" s="1151"/>
      <c r="M36" s="1151"/>
      <c r="N36" s="1151"/>
      <c r="O36" s="1152"/>
      <c r="P36" s="413">
        <v>4</v>
      </c>
      <c r="Q36" s="356">
        <v>0.25</v>
      </c>
      <c r="R36" s="1289"/>
      <c r="S36" s="1290"/>
      <c r="T36" s="1290"/>
      <c r="U36" s="1290"/>
      <c r="V36" s="1291"/>
    </row>
    <row r="37" spans="2:24" ht="17.25" customHeight="1" x14ac:dyDescent="0.25">
      <c r="B37" s="1141" t="s">
        <v>983</v>
      </c>
      <c r="C37" s="1142"/>
      <c r="D37" s="1142"/>
      <c r="E37" s="1142"/>
      <c r="F37" s="1142"/>
      <c r="G37" s="1143"/>
      <c r="H37" s="413">
        <v>1</v>
      </c>
      <c r="I37" s="423">
        <v>6.25E-2</v>
      </c>
      <c r="J37" s="1150" t="s">
        <v>984</v>
      </c>
      <c r="K37" s="1151"/>
      <c r="L37" s="1151"/>
      <c r="M37" s="1151"/>
      <c r="N37" s="1151"/>
      <c r="O37" s="1152"/>
      <c r="P37" s="413">
        <v>0</v>
      </c>
      <c r="Q37" s="356">
        <v>0</v>
      </c>
      <c r="R37" s="1289"/>
      <c r="S37" s="1290"/>
      <c r="T37" s="1290"/>
      <c r="U37" s="1290"/>
      <c r="V37" s="1291"/>
    </row>
    <row r="38" spans="2:24" ht="17.25" customHeight="1" x14ac:dyDescent="0.25">
      <c r="B38" s="1141" t="s">
        <v>12</v>
      </c>
      <c r="C38" s="1142"/>
      <c r="D38" s="1142"/>
      <c r="E38" s="1142"/>
      <c r="F38" s="1142"/>
      <c r="G38" s="1143"/>
      <c r="H38" s="413">
        <v>0</v>
      </c>
      <c r="I38" s="423">
        <v>0</v>
      </c>
      <c r="J38" s="1077" t="s">
        <v>883</v>
      </c>
      <c r="K38" s="1078"/>
      <c r="L38" s="1078"/>
      <c r="M38" s="1078"/>
      <c r="N38" s="1078"/>
      <c r="O38" s="1079"/>
      <c r="P38" s="413">
        <v>0</v>
      </c>
      <c r="Q38" s="356">
        <v>0</v>
      </c>
      <c r="R38" s="1289"/>
      <c r="S38" s="1290"/>
      <c r="T38" s="1290"/>
      <c r="U38" s="1290"/>
      <c r="V38" s="1291"/>
    </row>
    <row r="39" spans="2:24" ht="17.25" customHeight="1" thickBot="1" x14ac:dyDescent="0.3">
      <c r="B39" s="1144" t="s">
        <v>935</v>
      </c>
      <c r="C39" s="1145"/>
      <c r="D39" s="1145"/>
      <c r="E39" s="1145"/>
      <c r="F39" s="1145"/>
      <c r="G39" s="1146"/>
      <c r="H39" s="106">
        <v>0</v>
      </c>
      <c r="I39" s="424">
        <v>0</v>
      </c>
      <c r="J39" s="844" t="s">
        <v>887</v>
      </c>
      <c r="K39" s="845"/>
      <c r="L39" s="845"/>
      <c r="M39" s="845"/>
      <c r="N39" s="845"/>
      <c r="O39" s="1080"/>
      <c r="P39" s="106">
        <v>4</v>
      </c>
      <c r="Q39" s="357">
        <v>0.25</v>
      </c>
      <c r="R39" s="1292"/>
      <c r="S39" s="1293"/>
      <c r="T39" s="1293"/>
      <c r="U39" s="1293"/>
      <c r="V39" s="1294"/>
    </row>
    <row r="40" spans="2:24" ht="17.25" customHeight="1" x14ac:dyDescent="0.25"/>
    <row r="41" spans="2:24" ht="17.25" customHeight="1" x14ac:dyDescent="0.25">
      <c r="B41" s="655" t="s">
        <v>217</v>
      </c>
      <c r="C41" s="655"/>
      <c r="D41" s="655"/>
      <c r="E41" s="655"/>
      <c r="F41" s="655"/>
      <c r="G41" s="655"/>
    </row>
    <row r="42" spans="2:24" ht="17.25" customHeight="1" thickBot="1" x14ac:dyDescent="0.3">
      <c r="B42" s="4"/>
      <c r="C42" s="4"/>
      <c r="D42" s="4"/>
      <c r="E42" s="4"/>
      <c r="F42" s="4"/>
      <c r="G42" s="4"/>
    </row>
    <row r="43" spans="2:24" ht="17.25" customHeight="1" x14ac:dyDescent="0.25">
      <c r="B43" s="817" t="s">
        <v>215</v>
      </c>
      <c r="C43" s="818"/>
      <c r="D43" s="818"/>
      <c r="E43" s="818"/>
      <c r="F43" s="818"/>
      <c r="G43" s="819"/>
      <c r="H43" s="835" t="s">
        <v>882</v>
      </c>
      <c r="I43" s="836"/>
      <c r="K43" s="542" t="s">
        <v>208</v>
      </c>
      <c r="L43" s="866"/>
      <c r="M43" s="543"/>
      <c r="N43" s="567" t="s">
        <v>209</v>
      </c>
      <c r="O43" s="1070" t="s">
        <v>496</v>
      </c>
      <c r="P43" s="652" t="s">
        <v>497</v>
      </c>
      <c r="Q43" s="555"/>
      <c r="R43" s="556"/>
      <c r="S43" s="49"/>
      <c r="T43" s="652" t="s">
        <v>493</v>
      </c>
      <c r="U43" s="555"/>
      <c r="V43" s="556"/>
      <c r="W43" s="548" t="s">
        <v>502</v>
      </c>
      <c r="X43" s="1058" t="s">
        <v>501</v>
      </c>
    </row>
    <row r="44" spans="2:24" ht="17.25" customHeight="1" x14ac:dyDescent="0.25">
      <c r="B44" s="820"/>
      <c r="C44" s="821"/>
      <c r="D44" s="821"/>
      <c r="E44" s="821"/>
      <c r="F44" s="821"/>
      <c r="G44" s="822"/>
      <c r="H44" s="837"/>
      <c r="I44" s="838"/>
      <c r="K44" s="544"/>
      <c r="L44" s="867"/>
      <c r="M44" s="545"/>
      <c r="N44" s="568"/>
      <c r="O44" s="1071"/>
      <c r="P44" s="653"/>
      <c r="Q44" s="557"/>
      <c r="R44" s="558"/>
      <c r="S44" s="49"/>
      <c r="T44" s="653"/>
      <c r="U44" s="557"/>
      <c r="V44" s="558"/>
      <c r="W44" s="549"/>
      <c r="X44" s="1059"/>
    </row>
    <row r="45" spans="2:24" ht="17.25" customHeight="1" x14ac:dyDescent="0.25">
      <c r="B45" s="820"/>
      <c r="C45" s="821"/>
      <c r="D45" s="821"/>
      <c r="E45" s="821"/>
      <c r="F45" s="821"/>
      <c r="G45" s="822"/>
      <c r="H45" s="839"/>
      <c r="I45" s="840"/>
      <c r="K45" s="544"/>
      <c r="L45" s="867"/>
      <c r="M45" s="545"/>
      <c r="N45" s="568"/>
      <c r="O45" s="1071"/>
      <c r="P45" s="850"/>
      <c r="Q45" s="851"/>
      <c r="R45" s="852"/>
      <c r="S45" s="49"/>
      <c r="T45" s="653"/>
      <c r="U45" s="557"/>
      <c r="V45" s="558"/>
      <c r="W45" s="549"/>
      <c r="X45" s="1059"/>
    </row>
    <row r="46" spans="2:24" ht="17.25" customHeight="1" thickBot="1" x14ac:dyDescent="0.3">
      <c r="B46" s="823"/>
      <c r="C46" s="824"/>
      <c r="D46" s="824"/>
      <c r="E46" s="824"/>
      <c r="F46" s="824"/>
      <c r="G46" s="825"/>
      <c r="H46" s="295" t="s">
        <v>296</v>
      </c>
      <c r="I46" s="58" t="s">
        <v>250</v>
      </c>
      <c r="K46" s="546"/>
      <c r="L46" s="868"/>
      <c r="M46" s="547"/>
      <c r="N46" s="769"/>
      <c r="O46" s="1072"/>
      <c r="P46" s="64" t="s">
        <v>213</v>
      </c>
      <c r="Q46" s="462" t="s">
        <v>1018</v>
      </c>
      <c r="R46" s="65" t="s">
        <v>210</v>
      </c>
      <c r="S46" s="49"/>
      <c r="T46" s="654"/>
      <c r="U46" s="559"/>
      <c r="V46" s="560"/>
      <c r="W46" s="550"/>
      <c r="X46" s="1060"/>
    </row>
    <row r="47" spans="2:24" ht="17.25" customHeight="1" thickBot="1" x14ac:dyDescent="0.3">
      <c r="B47" s="826" t="s">
        <v>491</v>
      </c>
      <c r="C47" s="827"/>
      <c r="D47" s="827"/>
      <c r="E47" s="827"/>
      <c r="F47" s="827"/>
      <c r="G47" s="828"/>
      <c r="H47" s="296">
        <v>15</v>
      </c>
      <c r="I47" s="297">
        <v>1</v>
      </c>
      <c r="K47" s="847" t="s">
        <v>380</v>
      </c>
      <c r="L47" s="848"/>
      <c r="M47" s="848"/>
      <c r="N47" s="251">
        <v>2</v>
      </c>
      <c r="O47" s="252">
        <v>2</v>
      </c>
      <c r="P47" s="253"/>
      <c r="Q47" s="254"/>
      <c r="R47" s="255">
        <v>1</v>
      </c>
      <c r="S47" s="49"/>
      <c r="T47" s="805" t="s">
        <v>1091</v>
      </c>
      <c r="U47" s="806"/>
      <c r="V47" s="807"/>
      <c r="W47" s="103" t="s">
        <v>1092</v>
      </c>
      <c r="X47" s="248">
        <v>1</v>
      </c>
    </row>
    <row r="48" spans="2:24" ht="17.25" customHeight="1" x14ac:dyDescent="0.25">
      <c r="B48" s="829" t="s">
        <v>372</v>
      </c>
      <c r="C48" s="830"/>
      <c r="D48" s="830"/>
      <c r="E48" s="830"/>
      <c r="F48" s="830"/>
      <c r="G48" s="831"/>
      <c r="H48" s="75">
        <v>0</v>
      </c>
      <c r="I48" s="244">
        <v>0</v>
      </c>
      <c r="K48" s="808" t="s">
        <v>389</v>
      </c>
      <c r="L48" s="809"/>
      <c r="M48" s="809"/>
      <c r="N48" s="77">
        <v>1</v>
      </c>
      <c r="O48" s="256">
        <v>1</v>
      </c>
      <c r="P48" s="79"/>
      <c r="Q48" s="257">
        <v>1</v>
      </c>
      <c r="R48" s="68"/>
      <c r="S48" s="49"/>
      <c r="T48" s="760"/>
      <c r="U48" s="761"/>
      <c r="V48" s="762"/>
      <c r="W48" s="192"/>
      <c r="X48" s="192"/>
    </row>
    <row r="49" spans="2:24" ht="17.25" customHeight="1" x14ac:dyDescent="0.25">
      <c r="B49" s="763" t="s">
        <v>367</v>
      </c>
      <c r="C49" s="764"/>
      <c r="D49" s="764"/>
      <c r="E49" s="764"/>
      <c r="F49" s="764"/>
      <c r="G49" s="765"/>
      <c r="H49" s="79">
        <v>1</v>
      </c>
      <c r="I49" s="245">
        <v>6.6000000000000003E-2</v>
      </c>
      <c r="K49" s="808" t="s">
        <v>382</v>
      </c>
      <c r="L49" s="809"/>
      <c r="M49" s="809"/>
      <c r="N49" s="77">
        <v>1</v>
      </c>
      <c r="O49" s="256">
        <v>1</v>
      </c>
      <c r="P49" s="79"/>
      <c r="Q49" s="257"/>
      <c r="R49" s="68"/>
      <c r="S49" s="49"/>
      <c r="T49" s="760"/>
      <c r="U49" s="761"/>
      <c r="V49" s="762"/>
      <c r="W49" s="192"/>
      <c r="X49" s="192"/>
    </row>
    <row r="50" spans="2:24" ht="17.25" customHeight="1" x14ac:dyDescent="0.25">
      <c r="B50" s="763" t="s">
        <v>368</v>
      </c>
      <c r="C50" s="764"/>
      <c r="D50" s="764"/>
      <c r="E50" s="764"/>
      <c r="F50" s="764"/>
      <c r="G50" s="765"/>
      <c r="H50" s="79">
        <v>10</v>
      </c>
      <c r="I50" s="245">
        <v>0.66659999999999997</v>
      </c>
      <c r="K50" s="808" t="s">
        <v>15</v>
      </c>
      <c r="L50" s="809"/>
      <c r="M50" s="809"/>
      <c r="N50" s="77">
        <v>1</v>
      </c>
      <c r="O50" s="256">
        <v>1</v>
      </c>
      <c r="P50" s="79"/>
      <c r="Q50" s="257"/>
      <c r="R50" s="68">
        <v>1</v>
      </c>
      <c r="S50" s="49"/>
      <c r="T50" s="760"/>
      <c r="U50" s="761"/>
      <c r="V50" s="762"/>
      <c r="W50" s="192"/>
      <c r="X50" s="192"/>
    </row>
    <row r="51" spans="2:24" ht="17.25" customHeight="1" x14ac:dyDescent="0.25">
      <c r="B51" s="763" t="s">
        <v>369</v>
      </c>
      <c r="C51" s="764"/>
      <c r="D51" s="764"/>
      <c r="E51" s="764"/>
      <c r="F51" s="764"/>
      <c r="G51" s="765"/>
      <c r="H51" s="79">
        <v>3</v>
      </c>
      <c r="I51" s="245">
        <v>0.2</v>
      </c>
      <c r="K51" s="808" t="s">
        <v>97</v>
      </c>
      <c r="L51" s="809"/>
      <c r="M51" s="809"/>
      <c r="N51" s="77">
        <v>1</v>
      </c>
      <c r="O51" s="256">
        <v>1</v>
      </c>
      <c r="P51" s="79"/>
      <c r="Q51" s="257"/>
      <c r="R51" s="68">
        <v>1</v>
      </c>
      <c r="S51" s="49"/>
      <c r="T51" s="760"/>
      <c r="U51" s="761"/>
      <c r="V51" s="762"/>
      <c r="W51" s="192"/>
      <c r="X51" s="192"/>
    </row>
    <row r="52" spans="2:24" ht="17.25" customHeight="1" x14ac:dyDescent="0.25">
      <c r="B52" s="763" t="s">
        <v>370</v>
      </c>
      <c r="C52" s="764"/>
      <c r="D52" s="764"/>
      <c r="E52" s="764"/>
      <c r="F52" s="764"/>
      <c r="G52" s="765"/>
      <c r="H52" s="79">
        <v>1</v>
      </c>
      <c r="I52" s="245">
        <v>6.6600000000000006E-2</v>
      </c>
      <c r="K52" s="808" t="s">
        <v>396</v>
      </c>
      <c r="L52" s="809"/>
      <c r="M52" s="809"/>
      <c r="N52" s="77">
        <v>1</v>
      </c>
      <c r="O52" s="256"/>
      <c r="P52" s="79"/>
      <c r="Q52" s="257"/>
      <c r="R52" s="68"/>
      <c r="S52" s="49"/>
      <c r="T52" s="760"/>
      <c r="U52" s="761"/>
      <c r="V52" s="762"/>
      <c r="W52" s="192"/>
      <c r="X52" s="192"/>
    </row>
    <row r="53" spans="2:24" ht="17.25" customHeight="1" thickBot="1" x14ac:dyDescent="0.3">
      <c r="B53" s="832" t="s">
        <v>371</v>
      </c>
      <c r="C53" s="833"/>
      <c r="D53" s="833"/>
      <c r="E53" s="833"/>
      <c r="F53" s="833"/>
      <c r="G53" s="834"/>
      <c r="H53" s="85">
        <v>0</v>
      </c>
      <c r="I53" s="246">
        <v>0</v>
      </c>
      <c r="K53" s="717" t="s">
        <v>17</v>
      </c>
      <c r="L53" s="718"/>
      <c r="M53" s="718"/>
      <c r="N53" s="77">
        <v>1</v>
      </c>
      <c r="O53" s="256">
        <v>1</v>
      </c>
      <c r="P53" s="79"/>
      <c r="Q53" s="257"/>
      <c r="R53" s="68"/>
      <c r="S53" s="49"/>
      <c r="T53" s="760"/>
      <c r="U53" s="761"/>
      <c r="V53" s="762"/>
      <c r="W53" s="192"/>
      <c r="X53" s="192"/>
    </row>
    <row r="54" spans="2:24" ht="17.25" customHeight="1" x14ac:dyDescent="0.25">
      <c r="B54" s="829" t="s">
        <v>373</v>
      </c>
      <c r="C54" s="830"/>
      <c r="D54" s="830"/>
      <c r="E54" s="830"/>
      <c r="F54" s="830"/>
      <c r="G54" s="831"/>
      <c r="H54" s="75">
        <v>0</v>
      </c>
      <c r="I54" s="244">
        <v>0</v>
      </c>
      <c r="J54" s="294"/>
      <c r="K54" s="717" t="s">
        <v>384</v>
      </c>
      <c r="L54" s="718"/>
      <c r="M54" s="718"/>
      <c r="N54" s="77">
        <v>1</v>
      </c>
      <c r="O54" s="256">
        <v>1</v>
      </c>
      <c r="P54" s="79"/>
      <c r="Q54" s="257"/>
      <c r="R54" s="68"/>
      <c r="S54" s="49"/>
      <c r="T54" s="760"/>
      <c r="U54" s="761"/>
      <c r="V54" s="762"/>
      <c r="W54" s="192"/>
      <c r="X54" s="192"/>
    </row>
    <row r="55" spans="2:24" ht="17.25" customHeight="1" x14ac:dyDescent="0.25">
      <c r="B55" s="763" t="s">
        <v>1010</v>
      </c>
      <c r="C55" s="764"/>
      <c r="D55" s="764"/>
      <c r="E55" s="764"/>
      <c r="F55" s="764"/>
      <c r="G55" s="765"/>
      <c r="H55" s="79">
        <v>1</v>
      </c>
      <c r="I55" s="245">
        <v>6.7000000000000004E-2</v>
      </c>
      <c r="J55" s="294"/>
      <c r="K55" s="717" t="s">
        <v>394</v>
      </c>
      <c r="L55" s="718"/>
      <c r="M55" s="718"/>
      <c r="N55" s="77">
        <v>1</v>
      </c>
      <c r="O55" s="256">
        <v>1</v>
      </c>
      <c r="P55" s="79"/>
      <c r="Q55" s="257"/>
      <c r="R55" s="68"/>
      <c r="S55" s="49"/>
      <c r="T55" s="760"/>
      <c r="U55" s="761"/>
      <c r="V55" s="762"/>
      <c r="W55" s="192"/>
      <c r="X55" s="192"/>
    </row>
    <row r="56" spans="2:24" ht="17.25" customHeight="1" x14ac:dyDescent="0.25">
      <c r="B56" s="763" t="s">
        <v>374</v>
      </c>
      <c r="C56" s="764"/>
      <c r="D56" s="764"/>
      <c r="E56" s="764"/>
      <c r="F56" s="764"/>
      <c r="G56" s="765"/>
      <c r="H56" s="79">
        <v>8</v>
      </c>
      <c r="I56" s="245">
        <v>0.53300000000000003</v>
      </c>
      <c r="J56" s="294"/>
      <c r="K56" s="717" t="s">
        <v>99</v>
      </c>
      <c r="L56" s="718"/>
      <c r="M56" s="718"/>
      <c r="N56" s="77"/>
      <c r="O56" s="256"/>
      <c r="P56" s="79"/>
      <c r="Q56" s="257"/>
      <c r="R56" s="68"/>
      <c r="S56" s="49"/>
      <c r="T56" s="760"/>
      <c r="U56" s="761"/>
      <c r="V56" s="762"/>
      <c r="W56" s="192"/>
      <c r="X56" s="192"/>
    </row>
    <row r="57" spans="2:24" ht="17.25" customHeight="1" thickBot="1" x14ac:dyDescent="0.3">
      <c r="B57" s="832" t="s">
        <v>375</v>
      </c>
      <c r="C57" s="833"/>
      <c r="D57" s="833"/>
      <c r="E57" s="833"/>
      <c r="F57" s="833"/>
      <c r="G57" s="834"/>
      <c r="H57" s="85">
        <v>6</v>
      </c>
      <c r="I57" s="246">
        <v>0.4</v>
      </c>
      <c r="J57" s="294"/>
      <c r="K57" s="717" t="s">
        <v>494</v>
      </c>
      <c r="L57" s="718"/>
      <c r="M57" s="718"/>
      <c r="N57" s="77">
        <v>1</v>
      </c>
      <c r="O57" s="256">
        <v>1</v>
      </c>
      <c r="P57" s="79"/>
      <c r="Q57" s="257"/>
      <c r="R57" s="68">
        <v>1</v>
      </c>
      <c r="S57" s="49"/>
      <c r="T57" s="760"/>
      <c r="U57" s="761"/>
      <c r="V57" s="762"/>
      <c r="W57" s="192"/>
      <c r="X57" s="192"/>
    </row>
    <row r="58" spans="2:24" ht="17.25" customHeight="1" x14ac:dyDescent="0.25">
      <c r="B58" s="829" t="s">
        <v>376</v>
      </c>
      <c r="C58" s="830"/>
      <c r="D58" s="830"/>
      <c r="E58" s="830"/>
      <c r="F58" s="830"/>
      <c r="G58" s="831"/>
      <c r="H58" s="75">
        <v>6</v>
      </c>
      <c r="I58" s="244">
        <v>0.4</v>
      </c>
      <c r="K58" s="717" t="s">
        <v>400</v>
      </c>
      <c r="L58" s="718"/>
      <c r="M58" s="718"/>
      <c r="N58" s="77">
        <v>4</v>
      </c>
      <c r="O58" s="256">
        <v>4</v>
      </c>
      <c r="P58" s="79"/>
      <c r="Q58" s="257"/>
      <c r="R58" s="68">
        <v>4</v>
      </c>
      <c r="S58" s="49"/>
      <c r="T58" s="760"/>
      <c r="U58" s="761"/>
      <c r="V58" s="762"/>
      <c r="W58" s="192"/>
      <c r="X58" s="192"/>
    </row>
    <row r="59" spans="2:24" ht="17.25" customHeight="1" x14ac:dyDescent="0.25">
      <c r="B59" s="763" t="s">
        <v>377</v>
      </c>
      <c r="C59" s="764"/>
      <c r="D59" s="764"/>
      <c r="E59" s="764"/>
      <c r="F59" s="764"/>
      <c r="G59" s="765"/>
      <c r="H59" s="79">
        <v>4</v>
      </c>
      <c r="I59" s="245">
        <v>0.26600000000000001</v>
      </c>
      <c r="K59" s="717" t="s">
        <v>401</v>
      </c>
      <c r="L59" s="718"/>
      <c r="M59" s="718"/>
      <c r="N59" s="77"/>
      <c r="O59" s="256"/>
      <c r="P59" s="79"/>
      <c r="Q59" s="257"/>
      <c r="R59" s="68"/>
      <c r="S59" s="49"/>
      <c r="T59" s="760"/>
      <c r="U59" s="761"/>
      <c r="V59" s="762"/>
      <c r="W59" s="192"/>
      <c r="X59" s="192"/>
    </row>
    <row r="60" spans="2:24" ht="17.25" customHeight="1" thickBot="1" x14ac:dyDescent="0.3">
      <c r="B60" s="832" t="s">
        <v>698</v>
      </c>
      <c r="C60" s="833"/>
      <c r="D60" s="833"/>
      <c r="E60" s="833"/>
      <c r="F60" s="833"/>
      <c r="G60" s="834"/>
      <c r="H60" s="298">
        <v>5</v>
      </c>
      <c r="I60" s="247">
        <v>0.33400000000000002</v>
      </c>
      <c r="K60" s="717" t="s">
        <v>401</v>
      </c>
      <c r="L60" s="718"/>
      <c r="M60" s="718"/>
      <c r="N60" s="77"/>
      <c r="O60" s="256"/>
      <c r="P60" s="79"/>
      <c r="Q60" s="257"/>
      <c r="R60" s="68"/>
      <c r="S60" s="49"/>
      <c r="T60" s="760"/>
      <c r="U60" s="761"/>
      <c r="V60" s="762"/>
      <c r="W60" s="192"/>
      <c r="X60" s="192"/>
    </row>
    <row r="61" spans="2:24" ht="17.25" customHeight="1" x14ac:dyDescent="0.25">
      <c r="B61" s="829" t="s">
        <v>1011</v>
      </c>
      <c r="C61" s="830"/>
      <c r="D61" s="830"/>
      <c r="E61" s="830"/>
      <c r="F61" s="830"/>
      <c r="G61" s="831"/>
      <c r="H61" s="75">
        <v>4</v>
      </c>
      <c r="I61" s="244">
        <v>0.25</v>
      </c>
      <c r="K61" s="717" t="s">
        <v>401</v>
      </c>
      <c r="L61" s="718"/>
      <c r="M61" s="718"/>
      <c r="N61" s="77"/>
      <c r="O61" s="256"/>
      <c r="P61" s="79"/>
      <c r="Q61" s="257"/>
      <c r="R61" s="68"/>
      <c r="S61" s="49"/>
      <c r="T61" s="760"/>
      <c r="U61" s="761"/>
      <c r="V61" s="762"/>
      <c r="W61" s="192"/>
      <c r="X61" s="192"/>
    </row>
    <row r="62" spans="2:24" ht="17.25" customHeight="1" x14ac:dyDescent="0.25">
      <c r="B62" s="763" t="s">
        <v>1012</v>
      </c>
      <c r="C62" s="764"/>
      <c r="D62" s="764"/>
      <c r="E62" s="764"/>
      <c r="F62" s="764"/>
      <c r="G62" s="765"/>
      <c r="H62" s="79">
        <v>10</v>
      </c>
      <c r="I62" s="245">
        <v>0.625</v>
      </c>
      <c r="K62" s="717" t="s">
        <v>401</v>
      </c>
      <c r="L62" s="718"/>
      <c r="M62" s="718"/>
      <c r="N62" s="77"/>
      <c r="O62" s="256"/>
      <c r="P62" s="79"/>
      <c r="Q62" s="257"/>
      <c r="R62" s="68"/>
      <c r="S62" s="49"/>
      <c r="T62" s="760"/>
      <c r="U62" s="761"/>
      <c r="V62" s="762"/>
      <c r="W62" s="192"/>
      <c r="X62" s="192"/>
    </row>
    <row r="63" spans="2:24" ht="17.25" customHeight="1" x14ac:dyDescent="0.25">
      <c r="B63" s="763" t="s">
        <v>18</v>
      </c>
      <c r="C63" s="764"/>
      <c r="D63" s="764"/>
      <c r="E63" s="764"/>
      <c r="F63" s="764"/>
      <c r="G63" s="765"/>
      <c r="H63" s="79">
        <v>1</v>
      </c>
      <c r="I63" s="245">
        <v>6.2E-2</v>
      </c>
      <c r="K63" s="717" t="s">
        <v>401</v>
      </c>
      <c r="L63" s="718"/>
      <c r="M63" s="718"/>
      <c r="N63" s="77"/>
      <c r="O63" s="256"/>
      <c r="P63" s="79"/>
      <c r="Q63" s="257"/>
      <c r="R63" s="68"/>
      <c r="S63" s="49"/>
      <c r="T63" s="760"/>
      <c r="U63" s="761"/>
      <c r="V63" s="762"/>
      <c r="W63" s="192"/>
      <c r="X63" s="192"/>
    </row>
    <row r="64" spans="2:24" ht="17.25" customHeight="1" x14ac:dyDescent="0.25">
      <c r="B64" s="763" t="s">
        <v>20</v>
      </c>
      <c r="C64" s="764"/>
      <c r="D64" s="764"/>
      <c r="E64" s="764"/>
      <c r="F64" s="764"/>
      <c r="G64" s="765"/>
      <c r="H64" s="79">
        <v>0</v>
      </c>
      <c r="I64" s="245">
        <v>0</v>
      </c>
      <c r="K64" s="860"/>
      <c r="L64" s="861"/>
      <c r="M64" s="861"/>
      <c r="N64" s="77"/>
      <c r="O64" s="256"/>
      <c r="P64" s="79"/>
      <c r="Q64" s="257"/>
      <c r="R64" s="68"/>
      <c r="S64" s="49"/>
      <c r="T64" s="760"/>
      <c r="U64" s="761"/>
      <c r="V64" s="762"/>
      <c r="W64" s="192"/>
      <c r="X64" s="192"/>
    </row>
    <row r="65" spans="2:24" ht="17.25" customHeight="1" x14ac:dyDescent="0.25">
      <c r="B65" s="763" t="s">
        <v>21</v>
      </c>
      <c r="C65" s="764"/>
      <c r="D65" s="764"/>
      <c r="E65" s="764"/>
      <c r="F65" s="764"/>
      <c r="G65" s="765"/>
      <c r="H65" s="79">
        <v>1</v>
      </c>
      <c r="I65" s="245">
        <v>6.25E-2</v>
      </c>
      <c r="K65" s="860"/>
      <c r="L65" s="861"/>
      <c r="M65" s="861"/>
      <c r="N65" s="77"/>
      <c r="O65" s="256"/>
      <c r="P65" s="79"/>
      <c r="Q65" s="257"/>
      <c r="R65" s="68"/>
      <c r="S65" s="49"/>
      <c r="T65" s="760"/>
      <c r="U65" s="761"/>
      <c r="V65" s="762"/>
      <c r="W65" s="192"/>
      <c r="X65" s="192"/>
    </row>
    <row r="66" spans="2:24" ht="17.25" customHeight="1" x14ac:dyDescent="0.25">
      <c r="B66" s="561" t="s">
        <v>22</v>
      </c>
      <c r="C66" s="562"/>
      <c r="D66" s="562"/>
      <c r="E66" s="562"/>
      <c r="F66" s="562"/>
      <c r="G66" s="702"/>
      <c r="H66" s="79">
        <v>11.5</v>
      </c>
      <c r="I66" s="308"/>
      <c r="K66" s="860"/>
      <c r="L66" s="861"/>
      <c r="M66" s="861"/>
      <c r="N66" s="77"/>
      <c r="O66" s="256"/>
      <c r="P66" s="79"/>
      <c r="Q66" s="257"/>
      <c r="R66" s="68"/>
      <c r="S66" s="49"/>
      <c r="T66" s="760"/>
      <c r="U66" s="761"/>
      <c r="V66" s="762"/>
      <c r="W66" s="192"/>
      <c r="X66" s="192"/>
    </row>
    <row r="67" spans="2:24" ht="17.25" customHeight="1" x14ac:dyDescent="0.25">
      <c r="B67" s="561" t="s">
        <v>23</v>
      </c>
      <c r="C67" s="562"/>
      <c r="D67" s="562"/>
      <c r="E67" s="562"/>
      <c r="F67" s="562"/>
      <c r="G67" s="702"/>
      <c r="H67" s="79">
        <v>10.3</v>
      </c>
      <c r="I67" s="308"/>
      <c r="K67" s="860"/>
      <c r="L67" s="861"/>
      <c r="M67" s="861"/>
      <c r="N67" s="258"/>
      <c r="O67" s="259"/>
      <c r="P67" s="260"/>
      <c r="Q67" s="261"/>
      <c r="R67" s="262"/>
      <c r="S67" s="49"/>
      <c r="T67" s="760"/>
      <c r="U67" s="761"/>
      <c r="V67" s="762"/>
      <c r="W67" s="249"/>
      <c r="X67" s="249"/>
    </row>
    <row r="68" spans="2:24" ht="17.25" customHeight="1" thickBot="1" x14ac:dyDescent="0.3">
      <c r="B68" s="832" t="s">
        <v>214</v>
      </c>
      <c r="C68" s="833"/>
      <c r="D68" s="833"/>
      <c r="E68" s="833"/>
      <c r="F68" s="833"/>
      <c r="G68" s="834"/>
      <c r="H68" s="85">
        <v>11</v>
      </c>
      <c r="I68" s="309"/>
      <c r="K68" s="862"/>
      <c r="L68" s="863"/>
      <c r="M68" s="863"/>
      <c r="N68" s="263"/>
      <c r="O68" s="264"/>
      <c r="P68" s="265"/>
      <c r="Q68" s="266"/>
      <c r="R68" s="267"/>
      <c r="S68" s="49"/>
      <c r="T68" s="814"/>
      <c r="U68" s="815"/>
      <c r="V68" s="816"/>
      <c r="W68" s="250"/>
      <c r="X68" s="250"/>
    </row>
    <row r="69" spans="2:24" ht="17.25" customHeight="1" x14ac:dyDescent="0.25"/>
    <row r="70" spans="2:24" ht="17.25" customHeight="1" thickBot="1" x14ac:dyDescent="0.3">
      <c r="B70" s="566" t="s">
        <v>617</v>
      </c>
      <c r="C70" s="566"/>
      <c r="D70" s="566"/>
    </row>
    <row r="71" spans="2:24" ht="17.25" customHeight="1" x14ac:dyDescent="0.25">
      <c r="B71" s="569" t="s">
        <v>1252</v>
      </c>
      <c r="C71" s="570"/>
      <c r="D71" s="570"/>
      <c r="E71" s="570"/>
      <c r="F71" s="570"/>
      <c r="G71" s="570"/>
      <c r="H71" s="570"/>
      <c r="I71" s="570"/>
      <c r="J71" s="570"/>
      <c r="K71" s="570"/>
      <c r="L71" s="570"/>
      <c r="M71" s="570"/>
      <c r="N71" s="570"/>
      <c r="O71" s="570"/>
      <c r="P71" s="570"/>
      <c r="Q71" s="570"/>
      <c r="R71" s="571"/>
    </row>
    <row r="72" spans="2:24" ht="17.25" customHeight="1" x14ac:dyDescent="0.25">
      <c r="B72" s="572"/>
      <c r="C72" s="573"/>
      <c r="D72" s="573"/>
      <c r="E72" s="573"/>
      <c r="F72" s="573"/>
      <c r="G72" s="573"/>
      <c r="H72" s="573"/>
      <c r="I72" s="573"/>
      <c r="J72" s="573"/>
      <c r="K72" s="573"/>
      <c r="L72" s="573"/>
      <c r="M72" s="573"/>
      <c r="N72" s="573"/>
      <c r="O72" s="573"/>
      <c r="P72" s="573"/>
      <c r="Q72" s="573"/>
      <c r="R72" s="574"/>
    </row>
    <row r="73" spans="2:24" ht="17.25" customHeight="1" x14ac:dyDescent="0.25">
      <c r="B73" s="572"/>
      <c r="C73" s="573"/>
      <c r="D73" s="573"/>
      <c r="E73" s="573"/>
      <c r="F73" s="573"/>
      <c r="G73" s="573"/>
      <c r="H73" s="573"/>
      <c r="I73" s="573"/>
      <c r="J73" s="573"/>
      <c r="K73" s="573"/>
      <c r="L73" s="573"/>
      <c r="M73" s="573"/>
      <c r="N73" s="573"/>
      <c r="O73" s="573"/>
      <c r="P73" s="573"/>
      <c r="Q73" s="573"/>
      <c r="R73" s="574"/>
    </row>
    <row r="74" spans="2:24" ht="17.25" customHeight="1" x14ac:dyDescent="0.25">
      <c r="B74" s="572"/>
      <c r="C74" s="573"/>
      <c r="D74" s="573"/>
      <c r="E74" s="573"/>
      <c r="F74" s="573"/>
      <c r="G74" s="573"/>
      <c r="H74" s="573"/>
      <c r="I74" s="573"/>
      <c r="J74" s="573"/>
      <c r="K74" s="573"/>
      <c r="L74" s="573"/>
      <c r="M74" s="573"/>
      <c r="N74" s="573"/>
      <c r="O74" s="573"/>
      <c r="P74" s="573"/>
      <c r="Q74" s="573"/>
      <c r="R74" s="574"/>
    </row>
    <row r="75" spans="2:24" ht="17.25" customHeight="1" x14ac:dyDescent="0.25">
      <c r="B75" s="572"/>
      <c r="C75" s="573"/>
      <c r="D75" s="573"/>
      <c r="E75" s="573"/>
      <c r="F75" s="573"/>
      <c r="G75" s="573"/>
      <c r="H75" s="573"/>
      <c r="I75" s="573"/>
      <c r="J75" s="573"/>
      <c r="K75" s="573"/>
      <c r="L75" s="573"/>
      <c r="M75" s="573"/>
      <c r="N75" s="573"/>
      <c r="O75" s="573"/>
      <c r="P75" s="573"/>
      <c r="Q75" s="573"/>
      <c r="R75" s="574"/>
    </row>
    <row r="76" spans="2:24" ht="17.25" customHeight="1" thickBot="1" x14ac:dyDescent="0.3">
      <c r="B76" s="575"/>
      <c r="C76" s="576"/>
      <c r="D76" s="576"/>
      <c r="E76" s="576"/>
      <c r="F76" s="576"/>
      <c r="G76" s="576"/>
      <c r="H76" s="576"/>
      <c r="I76" s="576"/>
      <c r="J76" s="576"/>
      <c r="K76" s="576"/>
      <c r="L76" s="576"/>
      <c r="M76" s="576"/>
      <c r="N76" s="576"/>
      <c r="O76" s="576"/>
      <c r="P76" s="576"/>
      <c r="Q76" s="576"/>
      <c r="R76" s="577"/>
    </row>
    <row r="77" spans="2:24" ht="17.25" customHeight="1" x14ac:dyDescent="0.25">
      <c r="B77" s="869"/>
      <c r="C77" s="869"/>
      <c r="D77" s="869"/>
      <c r="E77" s="869"/>
      <c r="F77" s="869"/>
      <c r="G77" s="869"/>
      <c r="H77" s="869"/>
      <c r="I77" s="869"/>
      <c r="J77" s="869"/>
      <c r="K77" s="869"/>
      <c r="L77" s="869"/>
      <c r="M77" s="869"/>
      <c r="N77" s="869"/>
      <c r="O77" s="869"/>
      <c r="P77" s="869"/>
      <c r="Q77" s="869"/>
      <c r="R77" s="869"/>
    </row>
    <row r="78" spans="2:24" ht="17.25" customHeight="1" x14ac:dyDescent="0.25">
      <c r="B78" s="655" t="s">
        <v>218</v>
      </c>
      <c r="C78" s="655"/>
      <c r="D78" s="655"/>
      <c r="E78" s="655"/>
      <c r="F78" s="655"/>
      <c r="G78" s="655"/>
    </row>
    <row r="79" spans="2:24" ht="17.25" customHeight="1" thickBot="1" x14ac:dyDescent="0.3"/>
    <row r="80" spans="2:24" ht="17.25" customHeight="1" x14ac:dyDescent="0.25">
      <c r="B80" s="542" t="s">
        <v>145</v>
      </c>
      <c r="C80" s="866"/>
      <c r="D80" s="866"/>
      <c r="E80" s="866"/>
      <c r="F80" s="543"/>
      <c r="G80" s="866" t="s">
        <v>146</v>
      </c>
      <c r="H80" s="866"/>
      <c r="I80" s="652" t="s">
        <v>178</v>
      </c>
      <c r="J80" s="556"/>
      <c r="L80" s="542" t="s">
        <v>145</v>
      </c>
      <c r="M80" s="866"/>
      <c r="N80" s="866"/>
      <c r="O80" s="866"/>
      <c r="P80" s="543"/>
      <c r="Q80" s="542" t="s">
        <v>146</v>
      </c>
      <c r="R80" s="543"/>
      <c r="S80" s="652" t="s">
        <v>178</v>
      </c>
      <c r="T80" s="556"/>
    </row>
    <row r="81" spans="2:20" ht="17.25" customHeight="1" thickBot="1" x14ac:dyDescent="0.3">
      <c r="B81" s="546"/>
      <c r="C81" s="868"/>
      <c r="D81" s="868"/>
      <c r="E81" s="868"/>
      <c r="F81" s="547"/>
      <c r="G81" s="868"/>
      <c r="H81" s="868"/>
      <c r="I81" s="654"/>
      <c r="J81" s="560"/>
      <c r="L81" s="546"/>
      <c r="M81" s="868"/>
      <c r="N81" s="868"/>
      <c r="O81" s="868"/>
      <c r="P81" s="547"/>
      <c r="Q81" s="546"/>
      <c r="R81" s="547"/>
      <c r="S81" s="654"/>
      <c r="T81" s="560"/>
    </row>
    <row r="82" spans="2:20" ht="17.25" customHeight="1" x14ac:dyDescent="0.25">
      <c r="B82" s="777" t="s">
        <v>1097</v>
      </c>
      <c r="C82" s="778"/>
      <c r="D82" s="778"/>
      <c r="E82" s="778"/>
      <c r="F82" s="779"/>
      <c r="G82" s="594">
        <v>1</v>
      </c>
      <c r="H82" s="595"/>
      <c r="I82" s="1061">
        <v>1</v>
      </c>
      <c r="J82" s="1062"/>
      <c r="L82" s="777" t="s">
        <v>1107</v>
      </c>
      <c r="M82" s="778"/>
      <c r="N82" s="778"/>
      <c r="O82" s="778"/>
      <c r="P82" s="779"/>
      <c r="Q82" s="1063">
        <v>0.5</v>
      </c>
      <c r="R82" s="1064"/>
      <c r="S82" s="1061">
        <v>1</v>
      </c>
      <c r="T82" s="1062"/>
    </row>
    <row r="83" spans="2:20" ht="17.25" customHeight="1" x14ac:dyDescent="0.25">
      <c r="B83" s="596" t="s">
        <v>1098</v>
      </c>
      <c r="C83" s="597"/>
      <c r="D83" s="597"/>
      <c r="E83" s="597"/>
      <c r="F83" s="598"/>
      <c r="G83" s="599">
        <v>0.5</v>
      </c>
      <c r="H83" s="600"/>
      <c r="I83" s="775">
        <v>0.5</v>
      </c>
      <c r="J83" s="776"/>
      <c r="L83" s="596"/>
      <c r="M83" s="597"/>
      <c r="N83" s="597"/>
      <c r="O83" s="597"/>
      <c r="P83" s="598"/>
      <c r="Q83" s="775"/>
      <c r="R83" s="776"/>
      <c r="S83" s="775"/>
      <c r="T83" s="776"/>
    </row>
    <row r="84" spans="2:20" ht="17.25" customHeight="1" x14ac:dyDescent="0.25">
      <c r="B84" s="596" t="s">
        <v>1099</v>
      </c>
      <c r="C84" s="597"/>
      <c r="D84" s="597"/>
      <c r="E84" s="597"/>
      <c r="F84" s="598"/>
      <c r="G84" s="599">
        <v>0.5</v>
      </c>
      <c r="H84" s="600"/>
      <c r="I84" s="775">
        <v>1</v>
      </c>
      <c r="J84" s="776"/>
      <c r="L84" s="596" t="s">
        <v>1229</v>
      </c>
      <c r="M84" s="597"/>
      <c r="N84" s="597"/>
      <c r="O84" s="597"/>
      <c r="P84" s="598"/>
      <c r="Q84" s="783">
        <v>0.5</v>
      </c>
      <c r="R84" s="784"/>
      <c r="S84" s="775">
        <v>1</v>
      </c>
      <c r="T84" s="776"/>
    </row>
    <row r="85" spans="2:20" ht="17.25" customHeight="1" x14ac:dyDescent="0.25">
      <c r="B85" s="596" t="s">
        <v>1100</v>
      </c>
      <c r="C85" s="597"/>
      <c r="D85" s="597"/>
      <c r="E85" s="597"/>
      <c r="F85" s="598"/>
      <c r="G85" s="803">
        <v>1</v>
      </c>
      <c r="H85" s="804"/>
      <c r="I85" s="775">
        <v>1</v>
      </c>
      <c r="J85" s="776"/>
      <c r="L85" s="596"/>
      <c r="M85" s="597"/>
      <c r="N85" s="597"/>
      <c r="O85" s="597"/>
      <c r="P85" s="598"/>
      <c r="Q85" s="775"/>
      <c r="R85" s="776"/>
      <c r="S85" s="775"/>
      <c r="T85" s="776"/>
    </row>
    <row r="86" spans="2:20" ht="17.25" customHeight="1" x14ac:dyDescent="0.25">
      <c r="B86" s="596" t="s">
        <v>1101</v>
      </c>
      <c r="C86" s="597"/>
      <c r="D86" s="597"/>
      <c r="E86" s="597"/>
      <c r="F86" s="598"/>
      <c r="G86" s="599">
        <v>0.5</v>
      </c>
      <c r="H86" s="600"/>
      <c r="I86" s="775">
        <v>1</v>
      </c>
      <c r="J86" s="776"/>
      <c r="L86" s="596"/>
      <c r="M86" s="597"/>
      <c r="N86" s="597"/>
      <c r="O86" s="597"/>
      <c r="P86" s="598"/>
      <c r="Q86" s="775"/>
      <c r="R86" s="776"/>
      <c r="S86" s="775"/>
      <c r="T86" s="776"/>
    </row>
    <row r="87" spans="2:20" ht="17.25" customHeight="1" x14ac:dyDescent="0.25">
      <c r="B87" s="596" t="s">
        <v>1102</v>
      </c>
      <c r="C87" s="597"/>
      <c r="D87" s="597"/>
      <c r="E87" s="597"/>
      <c r="F87" s="598"/>
      <c r="G87" s="803">
        <v>5</v>
      </c>
      <c r="H87" s="804"/>
      <c r="I87" s="775">
        <v>5</v>
      </c>
      <c r="J87" s="776"/>
      <c r="L87" s="596"/>
      <c r="M87" s="597"/>
      <c r="N87" s="597"/>
      <c r="O87" s="597"/>
      <c r="P87" s="598"/>
      <c r="Q87" s="775"/>
      <c r="R87" s="776"/>
      <c r="S87" s="775"/>
      <c r="T87" s="776"/>
    </row>
    <row r="88" spans="2:20" ht="17.25" customHeight="1" x14ac:dyDescent="0.25">
      <c r="B88" s="596" t="s">
        <v>1103</v>
      </c>
      <c r="C88" s="597"/>
      <c r="D88" s="597"/>
      <c r="E88" s="597"/>
      <c r="F88" s="598"/>
      <c r="G88" s="803">
        <v>2</v>
      </c>
      <c r="H88" s="804"/>
      <c r="I88" s="775">
        <v>2</v>
      </c>
      <c r="J88" s="776"/>
      <c r="L88" s="596"/>
      <c r="M88" s="597"/>
      <c r="N88" s="597"/>
      <c r="O88" s="597"/>
      <c r="P88" s="598"/>
      <c r="Q88" s="775"/>
      <c r="R88" s="776"/>
      <c r="S88" s="775"/>
      <c r="T88" s="776"/>
    </row>
    <row r="89" spans="2:20" ht="17.25" customHeight="1" x14ac:dyDescent="0.25">
      <c r="B89" s="596" t="s">
        <v>1104</v>
      </c>
      <c r="C89" s="597"/>
      <c r="D89" s="597"/>
      <c r="E89" s="597"/>
      <c r="F89" s="598"/>
      <c r="G89" s="803">
        <v>1</v>
      </c>
      <c r="H89" s="804"/>
      <c r="I89" s="775">
        <v>1</v>
      </c>
      <c r="J89" s="776"/>
      <c r="L89" s="596"/>
      <c r="M89" s="597"/>
      <c r="N89" s="597"/>
      <c r="O89" s="597"/>
      <c r="P89" s="598"/>
      <c r="Q89" s="775"/>
      <c r="R89" s="776"/>
      <c r="S89" s="775"/>
      <c r="T89" s="776"/>
    </row>
    <row r="90" spans="2:20" ht="17.25" customHeight="1" x14ac:dyDescent="0.25">
      <c r="B90" s="596" t="s">
        <v>1105</v>
      </c>
      <c r="C90" s="597"/>
      <c r="D90" s="597"/>
      <c r="E90" s="597"/>
      <c r="F90" s="598"/>
      <c r="G90" s="803">
        <v>1</v>
      </c>
      <c r="H90" s="804"/>
      <c r="I90" s="775">
        <v>1</v>
      </c>
      <c r="J90" s="776"/>
      <c r="L90" s="596"/>
      <c r="M90" s="597"/>
      <c r="N90" s="597"/>
      <c r="O90" s="597"/>
      <c r="P90" s="598"/>
      <c r="Q90" s="775"/>
      <c r="R90" s="776"/>
      <c r="S90" s="775"/>
      <c r="T90" s="776"/>
    </row>
    <row r="91" spans="2:20" ht="17.25" customHeight="1" thickBot="1" x14ac:dyDescent="0.3">
      <c r="B91" s="1065" t="s">
        <v>1106</v>
      </c>
      <c r="C91" s="1066"/>
      <c r="D91" s="1066"/>
      <c r="E91" s="1066"/>
      <c r="F91" s="1067"/>
      <c r="G91" s="1075">
        <v>1</v>
      </c>
      <c r="H91" s="1076"/>
      <c r="I91" s="1068">
        <v>1</v>
      </c>
      <c r="J91" s="1069"/>
      <c r="L91" s="1065"/>
      <c r="M91" s="1066"/>
      <c r="N91" s="1066"/>
      <c r="O91" s="1066"/>
      <c r="P91" s="1067"/>
      <c r="Q91" s="1068"/>
      <c r="R91" s="1069"/>
      <c r="S91" s="1068"/>
      <c r="T91" s="1069"/>
    </row>
    <row r="92" spans="2:20" ht="17.25" customHeight="1" x14ac:dyDescent="0.25"/>
    <row r="93" spans="2:20" ht="17.25" customHeight="1" x14ac:dyDescent="0.25">
      <c r="B93" s="655" t="s">
        <v>219</v>
      </c>
      <c r="C93" s="655"/>
      <c r="D93" s="655"/>
      <c r="E93" s="655"/>
      <c r="F93" s="655"/>
      <c r="G93" s="655"/>
      <c r="H93" s="655"/>
    </row>
    <row r="94" spans="2:20" ht="17.25" customHeight="1" thickBot="1" x14ac:dyDescent="0.3">
      <c r="B94" s="2"/>
      <c r="C94" s="2"/>
      <c r="D94" s="2"/>
      <c r="E94" s="2"/>
      <c r="F94" s="2"/>
      <c r="G94" s="2"/>
    </row>
    <row r="95" spans="2:20" ht="17.25" customHeight="1" x14ac:dyDescent="0.25">
      <c r="B95" s="567" t="s">
        <v>24</v>
      </c>
      <c r="C95" s="567" t="s">
        <v>221</v>
      </c>
      <c r="D95" s="567" t="s">
        <v>222</v>
      </c>
      <c r="E95" s="567" t="s">
        <v>223</v>
      </c>
      <c r="F95" s="567" t="s">
        <v>224</v>
      </c>
      <c r="G95" s="567" t="s">
        <v>223</v>
      </c>
      <c r="H95" s="567" t="s">
        <v>428</v>
      </c>
      <c r="I95" s="652" t="s">
        <v>223</v>
      </c>
      <c r="J95" s="601" t="s">
        <v>227</v>
      </c>
      <c r="K95" s="602"/>
      <c r="L95" s="601" t="s">
        <v>228</v>
      </c>
      <c r="M95" s="602"/>
      <c r="N95" s="601" t="s">
        <v>229</v>
      </c>
      <c r="O95" s="602"/>
      <c r="P95" s="601" t="s">
        <v>230</v>
      </c>
      <c r="Q95" s="602"/>
      <c r="R95" s="601" t="s">
        <v>231</v>
      </c>
      <c r="S95" s="602"/>
    </row>
    <row r="96" spans="2:20" ht="17.25" customHeight="1" x14ac:dyDescent="0.25">
      <c r="B96" s="568"/>
      <c r="C96" s="568"/>
      <c r="D96" s="568"/>
      <c r="E96" s="568"/>
      <c r="F96" s="568"/>
      <c r="G96" s="568"/>
      <c r="H96" s="568"/>
      <c r="I96" s="653"/>
      <c r="J96" s="590" t="s">
        <v>225</v>
      </c>
      <c r="K96" s="588" t="s">
        <v>226</v>
      </c>
      <c r="L96" s="590" t="s">
        <v>225</v>
      </c>
      <c r="M96" s="588" t="s">
        <v>226</v>
      </c>
      <c r="N96" s="590" t="s">
        <v>225</v>
      </c>
      <c r="O96" s="588" t="s">
        <v>226</v>
      </c>
      <c r="P96" s="590" t="s">
        <v>225</v>
      </c>
      <c r="Q96" s="588" t="s">
        <v>226</v>
      </c>
      <c r="R96" s="590" t="s">
        <v>225</v>
      </c>
      <c r="S96" s="588" t="s">
        <v>226</v>
      </c>
    </row>
    <row r="97" spans="2:19" ht="17.25" customHeight="1" x14ac:dyDescent="0.25">
      <c r="B97" s="568"/>
      <c r="C97" s="568"/>
      <c r="D97" s="568"/>
      <c r="E97" s="568"/>
      <c r="F97" s="568"/>
      <c r="G97" s="568"/>
      <c r="H97" s="568"/>
      <c r="I97" s="653"/>
      <c r="J97" s="590"/>
      <c r="K97" s="588"/>
      <c r="L97" s="590"/>
      <c r="M97" s="588"/>
      <c r="N97" s="590"/>
      <c r="O97" s="588"/>
      <c r="P97" s="590"/>
      <c r="Q97" s="588"/>
      <c r="R97" s="590"/>
      <c r="S97" s="588"/>
    </row>
    <row r="98" spans="2:19" ht="17.25" customHeight="1" thickBot="1" x14ac:dyDescent="0.3">
      <c r="B98" s="769"/>
      <c r="C98" s="568"/>
      <c r="D98" s="769"/>
      <c r="E98" s="769"/>
      <c r="F98" s="769"/>
      <c r="G98" s="769"/>
      <c r="H98" s="769"/>
      <c r="I98" s="654"/>
      <c r="J98" s="591"/>
      <c r="K98" s="589"/>
      <c r="L98" s="591"/>
      <c r="M98" s="589"/>
      <c r="N98" s="591"/>
      <c r="O98" s="589"/>
      <c r="P98" s="591"/>
      <c r="Q98" s="589"/>
      <c r="R98" s="591"/>
      <c r="S98" s="589"/>
    </row>
    <row r="99" spans="2:19" ht="17.25" customHeight="1" x14ac:dyDescent="0.25">
      <c r="B99" s="358" t="s">
        <v>699</v>
      </c>
      <c r="C99" s="73">
        <v>241</v>
      </c>
      <c r="D99" s="361">
        <v>76</v>
      </c>
      <c r="E99" s="73">
        <v>5</v>
      </c>
      <c r="F99" s="73">
        <v>165</v>
      </c>
      <c r="G99" s="73">
        <v>5</v>
      </c>
      <c r="H99" s="73"/>
      <c r="I99" s="74"/>
      <c r="J99" s="75">
        <v>1</v>
      </c>
      <c r="K99" s="76">
        <v>20</v>
      </c>
      <c r="L99" s="75">
        <v>1</v>
      </c>
      <c r="M99" s="76">
        <v>20</v>
      </c>
      <c r="N99" s="75">
        <v>1</v>
      </c>
      <c r="O99" s="76">
        <v>20</v>
      </c>
      <c r="P99" s="75">
        <v>1</v>
      </c>
      <c r="Q99" s="76">
        <v>16</v>
      </c>
      <c r="R99" s="75">
        <v>1</v>
      </c>
      <c r="S99" s="67">
        <v>27</v>
      </c>
    </row>
    <row r="100" spans="2:19" ht="17.25" customHeight="1" x14ac:dyDescent="0.25">
      <c r="B100" s="359" t="s">
        <v>700</v>
      </c>
      <c r="C100" s="77">
        <v>199</v>
      </c>
      <c r="D100" s="362">
        <v>64</v>
      </c>
      <c r="E100" s="77">
        <v>3</v>
      </c>
      <c r="F100" s="77">
        <v>135</v>
      </c>
      <c r="G100" s="77">
        <v>7</v>
      </c>
      <c r="H100" s="77"/>
      <c r="I100" s="78"/>
      <c r="J100" s="79">
        <v>1</v>
      </c>
      <c r="K100" s="80">
        <v>10</v>
      </c>
      <c r="L100" s="79">
        <v>1</v>
      </c>
      <c r="M100" s="80">
        <v>17</v>
      </c>
      <c r="N100" s="79">
        <v>1</v>
      </c>
      <c r="O100" s="80">
        <v>18</v>
      </c>
      <c r="P100" s="79">
        <v>1</v>
      </c>
      <c r="Q100" s="80">
        <v>19</v>
      </c>
      <c r="R100" s="79">
        <v>1</v>
      </c>
      <c r="S100" s="68">
        <v>16</v>
      </c>
    </row>
    <row r="101" spans="2:19" ht="17.25" customHeight="1" thickBot="1" x14ac:dyDescent="0.3">
      <c r="B101" s="360" t="s">
        <v>880</v>
      </c>
      <c r="C101" s="77">
        <v>196</v>
      </c>
      <c r="D101" s="363">
        <v>63</v>
      </c>
      <c r="E101" s="81">
        <v>3</v>
      </c>
      <c r="F101" s="81">
        <v>133</v>
      </c>
      <c r="G101" s="81">
        <v>7</v>
      </c>
      <c r="H101" s="81"/>
      <c r="I101" s="82"/>
      <c r="J101" s="79">
        <v>1</v>
      </c>
      <c r="K101" s="80">
        <v>10</v>
      </c>
      <c r="L101" s="79">
        <v>1</v>
      </c>
      <c r="M101" s="80">
        <v>18</v>
      </c>
      <c r="N101" s="79">
        <v>1</v>
      </c>
      <c r="O101" s="80">
        <v>17</v>
      </c>
      <c r="P101" s="79">
        <v>1</v>
      </c>
      <c r="Q101" s="80">
        <v>18</v>
      </c>
      <c r="R101" s="79">
        <v>1</v>
      </c>
      <c r="S101" s="68">
        <v>15</v>
      </c>
    </row>
    <row r="102" spans="2:19" ht="17.25" customHeight="1" thickBot="1" x14ac:dyDescent="0.3">
      <c r="B102" s="360" t="s">
        <v>701</v>
      </c>
      <c r="C102" s="77">
        <v>177</v>
      </c>
      <c r="D102" s="363">
        <v>59</v>
      </c>
      <c r="E102" s="81">
        <v>3</v>
      </c>
      <c r="F102" s="81">
        <v>118</v>
      </c>
      <c r="G102" s="81">
        <v>8</v>
      </c>
      <c r="H102" s="81"/>
      <c r="I102" s="82"/>
      <c r="J102" s="79">
        <v>1</v>
      </c>
      <c r="K102" s="80">
        <v>14</v>
      </c>
      <c r="L102" s="79">
        <v>1</v>
      </c>
      <c r="M102" s="80">
        <v>10</v>
      </c>
      <c r="N102" s="79">
        <v>1</v>
      </c>
      <c r="O102" s="80">
        <v>18</v>
      </c>
      <c r="P102" s="79">
        <v>1</v>
      </c>
      <c r="Q102" s="80">
        <v>17</v>
      </c>
      <c r="R102" s="79">
        <v>1</v>
      </c>
      <c r="S102" s="68">
        <v>23</v>
      </c>
    </row>
    <row r="103" spans="2:19" ht="17.25" customHeight="1" thickBot="1" x14ac:dyDescent="0.3">
      <c r="B103" s="360" t="s">
        <v>881</v>
      </c>
      <c r="C103" s="83">
        <v>176</v>
      </c>
      <c r="D103" s="364">
        <v>57</v>
      </c>
      <c r="E103" s="83">
        <v>3</v>
      </c>
      <c r="F103" s="83">
        <v>119</v>
      </c>
      <c r="G103" s="83">
        <v>8</v>
      </c>
      <c r="H103" s="83"/>
      <c r="I103" s="84"/>
      <c r="J103" s="85">
        <v>1</v>
      </c>
      <c r="K103" s="86">
        <v>14</v>
      </c>
      <c r="L103" s="85">
        <v>1</v>
      </c>
      <c r="M103" s="86">
        <v>9</v>
      </c>
      <c r="N103" s="85">
        <v>1</v>
      </c>
      <c r="O103" s="86">
        <v>17</v>
      </c>
      <c r="P103" s="85">
        <v>1</v>
      </c>
      <c r="Q103" s="86">
        <v>17</v>
      </c>
      <c r="R103" s="85">
        <v>1</v>
      </c>
      <c r="S103" s="69">
        <v>23</v>
      </c>
    </row>
    <row r="104" spans="2:19" ht="17.25" customHeight="1" thickBot="1" x14ac:dyDescent="0.3">
      <c r="B104" s="6"/>
      <c r="C104" s="87"/>
      <c r="D104" s="87"/>
      <c r="E104" s="87"/>
      <c r="F104" s="87"/>
      <c r="G104" s="87"/>
      <c r="H104" s="87"/>
      <c r="I104" s="87"/>
      <c r="J104" s="87"/>
      <c r="K104" s="87"/>
      <c r="L104" s="87"/>
      <c r="M104" s="87"/>
      <c r="N104" s="87"/>
      <c r="O104" s="87"/>
      <c r="P104" s="87"/>
      <c r="Q104" s="87"/>
      <c r="R104" s="87"/>
      <c r="S104" s="88"/>
    </row>
    <row r="105" spans="2:19" ht="17.25" customHeight="1" x14ac:dyDescent="0.25">
      <c r="B105" s="601" t="s">
        <v>232</v>
      </c>
      <c r="C105" s="602"/>
      <c r="D105" s="601" t="s">
        <v>233</v>
      </c>
      <c r="E105" s="602"/>
      <c r="F105" s="601" t="s">
        <v>234</v>
      </c>
      <c r="G105" s="602"/>
      <c r="H105" s="601" t="s">
        <v>235</v>
      </c>
      <c r="I105" s="602"/>
      <c r="J105" s="601" t="s">
        <v>236</v>
      </c>
      <c r="K105" s="602"/>
      <c r="L105" s="601" t="s">
        <v>237</v>
      </c>
      <c r="M105" s="602"/>
      <c r="N105" s="601" t="s">
        <v>238</v>
      </c>
      <c r="O105" s="663"/>
      <c r="P105" s="601" t="s">
        <v>25</v>
      </c>
      <c r="Q105" s="802"/>
      <c r="R105" s="802"/>
      <c r="S105" s="602"/>
    </row>
    <row r="106" spans="2:19" ht="17.25" customHeight="1" x14ac:dyDescent="0.25">
      <c r="B106" s="590" t="s">
        <v>225</v>
      </c>
      <c r="C106" s="588" t="s">
        <v>226</v>
      </c>
      <c r="D106" s="590" t="s">
        <v>225</v>
      </c>
      <c r="E106" s="588" t="s">
        <v>226</v>
      </c>
      <c r="F106" s="590" t="s">
        <v>225</v>
      </c>
      <c r="G106" s="588" t="s">
        <v>226</v>
      </c>
      <c r="H106" s="590" t="s">
        <v>225</v>
      </c>
      <c r="I106" s="588" t="s">
        <v>226</v>
      </c>
      <c r="J106" s="590" t="s">
        <v>225</v>
      </c>
      <c r="K106" s="588" t="s">
        <v>226</v>
      </c>
      <c r="L106" s="590" t="s">
        <v>225</v>
      </c>
      <c r="M106" s="588" t="s">
        <v>226</v>
      </c>
      <c r="N106" s="590" t="s">
        <v>225</v>
      </c>
      <c r="O106" s="664" t="s">
        <v>226</v>
      </c>
      <c r="P106" s="590"/>
      <c r="Q106" s="592"/>
      <c r="R106" s="592"/>
      <c r="S106" s="588"/>
    </row>
    <row r="107" spans="2:19" ht="17.25" customHeight="1" x14ac:dyDescent="0.25">
      <c r="B107" s="591"/>
      <c r="C107" s="589"/>
      <c r="D107" s="591"/>
      <c r="E107" s="589"/>
      <c r="F107" s="591"/>
      <c r="G107" s="589"/>
      <c r="H107" s="591"/>
      <c r="I107" s="589"/>
      <c r="J107" s="591"/>
      <c r="K107" s="589"/>
      <c r="L107" s="591"/>
      <c r="M107" s="589"/>
      <c r="N107" s="591"/>
      <c r="O107" s="1074"/>
      <c r="P107" s="590" t="s">
        <v>159</v>
      </c>
      <c r="Q107" s="592" t="s">
        <v>527</v>
      </c>
      <c r="R107" s="592" t="s">
        <v>175</v>
      </c>
      <c r="S107" s="588" t="s">
        <v>176</v>
      </c>
    </row>
    <row r="108" spans="2:19" ht="17.25" customHeight="1" thickBot="1" x14ac:dyDescent="0.3">
      <c r="B108" s="591"/>
      <c r="C108" s="589"/>
      <c r="D108" s="591"/>
      <c r="E108" s="589"/>
      <c r="F108" s="591"/>
      <c r="G108" s="589"/>
      <c r="H108" s="591"/>
      <c r="I108" s="589"/>
      <c r="J108" s="591"/>
      <c r="K108" s="589"/>
      <c r="L108" s="591"/>
      <c r="M108" s="589"/>
      <c r="N108" s="591"/>
      <c r="O108" s="1074"/>
      <c r="P108" s="591"/>
      <c r="Q108" s="593"/>
      <c r="R108" s="593"/>
      <c r="S108" s="589"/>
    </row>
    <row r="109" spans="2:19" ht="17.25" customHeight="1" x14ac:dyDescent="0.25">
      <c r="B109" s="107">
        <v>2</v>
      </c>
      <c r="C109" s="89">
        <v>38</v>
      </c>
      <c r="D109" s="90">
        <v>1</v>
      </c>
      <c r="E109" s="91">
        <v>22</v>
      </c>
      <c r="F109" s="90">
        <v>1</v>
      </c>
      <c r="G109" s="91">
        <v>33</v>
      </c>
      <c r="H109" s="90">
        <v>2</v>
      </c>
      <c r="I109" s="91">
        <v>45</v>
      </c>
      <c r="J109" s="90"/>
      <c r="K109" s="91"/>
      <c r="L109" s="90"/>
      <c r="M109" s="91"/>
      <c r="N109" s="90"/>
      <c r="O109" s="91"/>
      <c r="P109" s="312">
        <v>1</v>
      </c>
      <c r="Q109" s="313">
        <v>1</v>
      </c>
      <c r="R109" s="314">
        <v>1</v>
      </c>
      <c r="S109" s="315"/>
    </row>
    <row r="110" spans="2:19" ht="17.25" customHeight="1" x14ac:dyDescent="0.25">
      <c r="B110" s="191">
        <v>1</v>
      </c>
      <c r="C110" s="92">
        <v>28</v>
      </c>
      <c r="D110" s="93">
        <v>2</v>
      </c>
      <c r="E110" s="94">
        <v>36</v>
      </c>
      <c r="F110" s="93">
        <v>1</v>
      </c>
      <c r="G110" s="94">
        <v>22</v>
      </c>
      <c r="H110" s="93">
        <v>1</v>
      </c>
      <c r="I110" s="94">
        <v>33</v>
      </c>
      <c r="J110" s="93"/>
      <c r="K110" s="94"/>
      <c r="L110" s="93"/>
      <c r="M110" s="94"/>
      <c r="N110" s="93"/>
      <c r="O110" s="94"/>
      <c r="P110" s="460">
        <v>1</v>
      </c>
      <c r="Q110" s="316">
        <v>1</v>
      </c>
      <c r="R110" s="317">
        <v>1</v>
      </c>
      <c r="S110" s="318"/>
    </row>
    <row r="111" spans="2:19" ht="17.25" customHeight="1" x14ac:dyDescent="0.25">
      <c r="B111" s="191">
        <v>1</v>
      </c>
      <c r="C111" s="95">
        <v>27</v>
      </c>
      <c r="D111" s="93">
        <v>2</v>
      </c>
      <c r="E111" s="94">
        <v>36</v>
      </c>
      <c r="F111" s="93">
        <v>1</v>
      </c>
      <c r="G111" s="94">
        <v>22</v>
      </c>
      <c r="H111" s="93">
        <v>1</v>
      </c>
      <c r="I111" s="94">
        <v>33</v>
      </c>
      <c r="J111" s="93"/>
      <c r="K111" s="94"/>
      <c r="L111" s="93"/>
      <c r="M111" s="94"/>
      <c r="N111" s="93"/>
      <c r="O111" s="94"/>
      <c r="P111" s="460">
        <v>1</v>
      </c>
      <c r="Q111" s="316">
        <v>1</v>
      </c>
      <c r="R111" s="317">
        <v>1</v>
      </c>
      <c r="S111" s="318"/>
    </row>
    <row r="112" spans="2:19" ht="17.25" customHeight="1" x14ac:dyDescent="0.25">
      <c r="B112" s="268">
        <v>1</v>
      </c>
      <c r="C112" s="95">
        <v>16</v>
      </c>
      <c r="D112" s="96">
        <v>1</v>
      </c>
      <c r="E112" s="97">
        <v>24</v>
      </c>
      <c r="F112" s="96">
        <v>1</v>
      </c>
      <c r="G112" s="97">
        <v>33</v>
      </c>
      <c r="H112" s="96">
        <v>1</v>
      </c>
      <c r="I112" s="97">
        <v>22</v>
      </c>
      <c r="J112" s="96"/>
      <c r="K112" s="97"/>
      <c r="L112" s="96"/>
      <c r="M112" s="97"/>
      <c r="N112" s="96"/>
      <c r="O112" s="97"/>
      <c r="P112" s="460">
        <v>1</v>
      </c>
      <c r="Q112" s="316">
        <v>1</v>
      </c>
      <c r="R112" s="317">
        <v>1</v>
      </c>
      <c r="S112" s="318"/>
    </row>
    <row r="113" spans="2:20" ht="17.25" customHeight="1" thickBot="1" x14ac:dyDescent="0.3">
      <c r="B113" s="110">
        <v>1</v>
      </c>
      <c r="C113" s="98">
        <v>16</v>
      </c>
      <c r="D113" s="99">
        <v>1</v>
      </c>
      <c r="E113" s="100">
        <v>25</v>
      </c>
      <c r="F113" s="99">
        <v>1</v>
      </c>
      <c r="G113" s="100">
        <v>33</v>
      </c>
      <c r="H113" s="99">
        <v>1</v>
      </c>
      <c r="I113" s="100">
        <v>22</v>
      </c>
      <c r="J113" s="99"/>
      <c r="K113" s="100"/>
      <c r="L113" s="99"/>
      <c r="M113" s="100"/>
      <c r="N113" s="99"/>
      <c r="O113" s="100"/>
      <c r="P113" s="461">
        <v>1</v>
      </c>
      <c r="Q113" s="319">
        <v>1</v>
      </c>
      <c r="R113" s="319">
        <v>1</v>
      </c>
      <c r="S113" s="320"/>
    </row>
    <row r="114" spans="2:20" ht="17.25" customHeight="1" x14ac:dyDescent="0.25">
      <c r="B114" s="6"/>
      <c r="C114" s="7"/>
      <c r="D114" s="7"/>
      <c r="E114" s="7"/>
      <c r="F114" s="7"/>
      <c r="G114" s="7"/>
      <c r="H114" s="7"/>
      <c r="I114" s="7"/>
      <c r="J114" s="7"/>
      <c r="K114" s="7"/>
      <c r="L114" s="7"/>
      <c r="M114" s="7"/>
      <c r="N114" s="7"/>
      <c r="O114" s="7"/>
      <c r="P114" s="7"/>
      <c r="Q114" s="7"/>
      <c r="R114" s="7"/>
      <c r="S114" s="8"/>
    </row>
    <row r="115" spans="2:20" ht="17.25" customHeight="1" x14ac:dyDescent="0.25">
      <c r="B115" s="768" t="s">
        <v>240</v>
      </c>
      <c r="C115" s="768"/>
      <c r="D115" s="768"/>
      <c r="E115" s="768"/>
      <c r="F115" s="768"/>
      <c r="G115" s="768"/>
      <c r="H115" s="768"/>
      <c r="I115" s="768"/>
      <c r="J115" s="768"/>
      <c r="K115" s="768"/>
      <c r="L115" s="768"/>
      <c r="M115" s="768"/>
      <c r="N115" s="768"/>
      <c r="O115" s="768"/>
      <c r="P115" s="768"/>
      <c r="Q115" s="768"/>
      <c r="R115" s="768"/>
      <c r="S115" s="21"/>
    </row>
    <row r="116" spans="2:20" s="27" customFormat="1" ht="17.25" customHeight="1" x14ac:dyDescent="0.25">
      <c r="B116" s="28"/>
      <c r="C116" s="28"/>
      <c r="D116" s="28"/>
      <c r="E116" s="28"/>
      <c r="F116" s="28"/>
      <c r="G116" s="28"/>
      <c r="H116" s="28"/>
      <c r="S116" s="29"/>
    </row>
    <row r="117" spans="2:20" ht="17.25" customHeight="1" thickBot="1" x14ac:dyDescent="0.3">
      <c r="B117" s="1073" t="s">
        <v>988</v>
      </c>
      <c r="C117" s="1073"/>
      <c r="D117" s="1073"/>
      <c r="E117" s="1073"/>
      <c r="F117" s="1073"/>
      <c r="G117" s="28"/>
      <c r="H117" s="28"/>
      <c r="I117" s="28"/>
      <c r="J117" s="28"/>
      <c r="K117" s="28"/>
      <c r="L117" s="28"/>
      <c r="M117" s="28"/>
      <c r="N117" s="28"/>
      <c r="O117" s="28"/>
      <c r="P117" s="28"/>
      <c r="Q117" s="28"/>
      <c r="R117" s="28"/>
      <c r="S117" s="28"/>
      <c r="T117" s="21"/>
    </row>
    <row r="118" spans="2:20" ht="17.25" customHeight="1" x14ac:dyDescent="0.25">
      <c r="B118" s="569" t="s">
        <v>1234</v>
      </c>
      <c r="C118" s="570"/>
      <c r="D118" s="570"/>
      <c r="E118" s="570"/>
      <c r="F118" s="570"/>
      <c r="G118" s="570"/>
      <c r="H118" s="570"/>
      <c r="I118" s="570"/>
      <c r="J118" s="570"/>
      <c r="K118" s="570"/>
      <c r="L118" s="570"/>
      <c r="M118" s="570"/>
      <c r="N118" s="570"/>
      <c r="O118" s="570"/>
      <c r="P118" s="570"/>
      <c r="Q118" s="570"/>
      <c r="R118" s="571"/>
      <c r="S118" s="8"/>
    </row>
    <row r="119" spans="2:20" ht="17.25" customHeight="1" x14ac:dyDescent="0.25">
      <c r="B119" s="572"/>
      <c r="C119" s="573"/>
      <c r="D119" s="573"/>
      <c r="E119" s="573"/>
      <c r="F119" s="573"/>
      <c r="G119" s="573"/>
      <c r="H119" s="573"/>
      <c r="I119" s="573"/>
      <c r="J119" s="573"/>
      <c r="K119" s="573"/>
      <c r="L119" s="573"/>
      <c r="M119" s="573"/>
      <c r="N119" s="573"/>
      <c r="O119" s="573"/>
      <c r="P119" s="573"/>
      <c r="Q119" s="573"/>
      <c r="R119" s="574"/>
      <c r="S119" s="8"/>
    </row>
    <row r="120" spans="2:20" ht="17.25" customHeight="1" x14ac:dyDescent="0.25">
      <c r="B120" s="572"/>
      <c r="C120" s="573"/>
      <c r="D120" s="573"/>
      <c r="E120" s="573"/>
      <c r="F120" s="573"/>
      <c r="G120" s="573"/>
      <c r="H120" s="573"/>
      <c r="I120" s="573"/>
      <c r="J120" s="573"/>
      <c r="K120" s="573"/>
      <c r="L120" s="573"/>
      <c r="M120" s="573"/>
      <c r="N120" s="573"/>
      <c r="O120" s="573"/>
      <c r="P120" s="573"/>
      <c r="Q120" s="573"/>
      <c r="R120" s="574"/>
      <c r="S120" s="8"/>
    </row>
    <row r="121" spans="2:20" ht="17.25" customHeight="1" x14ac:dyDescent="0.25">
      <c r="B121" s="572"/>
      <c r="C121" s="573"/>
      <c r="D121" s="573"/>
      <c r="E121" s="573"/>
      <c r="F121" s="573"/>
      <c r="G121" s="573"/>
      <c r="H121" s="573"/>
      <c r="I121" s="573"/>
      <c r="J121" s="573"/>
      <c r="K121" s="573"/>
      <c r="L121" s="573"/>
      <c r="M121" s="573"/>
      <c r="N121" s="573"/>
      <c r="O121" s="573"/>
      <c r="P121" s="573"/>
      <c r="Q121" s="573"/>
      <c r="R121" s="574"/>
      <c r="S121" s="8"/>
    </row>
    <row r="122" spans="2:20" ht="17.25" customHeight="1" x14ac:dyDescent="0.25">
      <c r="B122" s="572"/>
      <c r="C122" s="573"/>
      <c r="D122" s="573"/>
      <c r="E122" s="573"/>
      <c r="F122" s="573"/>
      <c r="G122" s="573"/>
      <c r="H122" s="573"/>
      <c r="I122" s="573"/>
      <c r="J122" s="573"/>
      <c r="K122" s="573"/>
      <c r="L122" s="573"/>
      <c r="M122" s="573"/>
      <c r="N122" s="573"/>
      <c r="O122" s="573"/>
      <c r="P122" s="573"/>
      <c r="Q122" s="573"/>
      <c r="R122" s="574"/>
      <c r="S122" s="8"/>
    </row>
    <row r="123" spans="2:20" ht="17.25" customHeight="1" x14ac:dyDescent="0.25">
      <c r="B123" s="572"/>
      <c r="C123" s="573"/>
      <c r="D123" s="573"/>
      <c r="E123" s="573"/>
      <c r="F123" s="573"/>
      <c r="G123" s="573"/>
      <c r="H123" s="573"/>
      <c r="I123" s="573"/>
      <c r="J123" s="573"/>
      <c r="K123" s="573"/>
      <c r="L123" s="573"/>
      <c r="M123" s="573"/>
      <c r="N123" s="573"/>
      <c r="O123" s="573"/>
      <c r="P123" s="573"/>
      <c r="Q123" s="573"/>
      <c r="R123" s="574"/>
      <c r="S123" s="8"/>
    </row>
    <row r="124" spans="2:20" ht="17.25" customHeight="1" thickBot="1" x14ac:dyDescent="0.3">
      <c r="B124" s="575"/>
      <c r="C124" s="576"/>
      <c r="D124" s="576"/>
      <c r="E124" s="576"/>
      <c r="F124" s="576"/>
      <c r="G124" s="576"/>
      <c r="H124" s="576"/>
      <c r="I124" s="576"/>
      <c r="J124" s="576"/>
      <c r="K124" s="576"/>
      <c r="L124" s="576"/>
      <c r="M124" s="576"/>
      <c r="N124" s="576"/>
      <c r="O124" s="576"/>
      <c r="P124" s="576"/>
      <c r="Q124" s="576"/>
      <c r="R124" s="577"/>
      <c r="S124" s="8"/>
    </row>
    <row r="125" spans="2:20" ht="17.25" customHeight="1" x14ac:dyDescent="0.25">
      <c r="B125" s="6"/>
      <c r="C125" s="7"/>
      <c r="D125" s="7"/>
      <c r="E125" s="7"/>
      <c r="F125" s="7"/>
      <c r="G125" s="7"/>
      <c r="H125" s="7"/>
      <c r="I125" s="7"/>
      <c r="J125" s="7"/>
      <c r="K125" s="7"/>
      <c r="L125" s="7"/>
      <c r="M125" s="7"/>
      <c r="N125" s="7"/>
      <c r="O125" s="7"/>
      <c r="P125" s="7"/>
      <c r="Q125" s="7"/>
      <c r="R125" s="7"/>
      <c r="S125" s="7"/>
    </row>
    <row r="126" spans="2:20" ht="17.25" customHeight="1" thickBot="1" x14ac:dyDescent="0.3">
      <c r="B126" s="1073" t="s">
        <v>989</v>
      </c>
      <c r="C126" s="1073"/>
      <c r="D126" s="1073"/>
      <c r="E126" s="1073"/>
      <c r="F126" s="1073"/>
      <c r="G126" s="7"/>
      <c r="H126" s="7"/>
      <c r="I126" s="7"/>
      <c r="J126" s="7"/>
      <c r="K126" s="7"/>
      <c r="L126" s="7"/>
      <c r="M126" s="7"/>
      <c r="N126" s="7"/>
      <c r="O126" s="7"/>
      <c r="P126" s="7"/>
      <c r="Q126" s="7"/>
      <c r="R126" s="7"/>
      <c r="S126" s="7"/>
      <c r="T126" s="16"/>
    </row>
    <row r="127" spans="2:20" ht="17.25" customHeight="1" x14ac:dyDescent="0.25">
      <c r="B127" s="569" t="s">
        <v>1232</v>
      </c>
      <c r="C127" s="570"/>
      <c r="D127" s="570"/>
      <c r="E127" s="570"/>
      <c r="F127" s="570"/>
      <c r="G127" s="570"/>
      <c r="H127" s="570"/>
      <c r="I127" s="570"/>
      <c r="J127" s="570"/>
      <c r="K127" s="570"/>
      <c r="L127" s="570"/>
      <c r="M127" s="570"/>
      <c r="N127" s="570"/>
      <c r="O127" s="570"/>
      <c r="P127" s="570"/>
      <c r="Q127" s="570"/>
      <c r="R127" s="571"/>
      <c r="S127" s="8"/>
    </row>
    <row r="128" spans="2:20" ht="17.25" customHeight="1" x14ac:dyDescent="0.25">
      <c r="B128" s="572"/>
      <c r="C128" s="573"/>
      <c r="D128" s="573"/>
      <c r="E128" s="573"/>
      <c r="F128" s="573"/>
      <c r="G128" s="573"/>
      <c r="H128" s="573"/>
      <c r="I128" s="573"/>
      <c r="J128" s="573"/>
      <c r="K128" s="573"/>
      <c r="L128" s="573"/>
      <c r="M128" s="573"/>
      <c r="N128" s="573"/>
      <c r="O128" s="573"/>
      <c r="P128" s="573"/>
      <c r="Q128" s="573"/>
      <c r="R128" s="574"/>
      <c r="S128" s="8"/>
    </row>
    <row r="129" spans="2:20" ht="17.25" customHeight="1" x14ac:dyDescent="0.25">
      <c r="B129" s="572"/>
      <c r="C129" s="573"/>
      <c r="D129" s="573"/>
      <c r="E129" s="573"/>
      <c r="F129" s="573"/>
      <c r="G129" s="573"/>
      <c r="H129" s="573"/>
      <c r="I129" s="573"/>
      <c r="J129" s="573"/>
      <c r="K129" s="573"/>
      <c r="L129" s="573"/>
      <c r="M129" s="573"/>
      <c r="N129" s="573"/>
      <c r="O129" s="573"/>
      <c r="P129" s="573"/>
      <c r="Q129" s="573"/>
      <c r="R129" s="574"/>
      <c r="S129" s="8"/>
    </row>
    <row r="130" spans="2:20" ht="17.25" customHeight="1" x14ac:dyDescent="0.25">
      <c r="B130" s="572"/>
      <c r="C130" s="573"/>
      <c r="D130" s="573"/>
      <c r="E130" s="573"/>
      <c r="F130" s="573"/>
      <c r="G130" s="573"/>
      <c r="H130" s="573"/>
      <c r="I130" s="573"/>
      <c r="J130" s="573"/>
      <c r="K130" s="573"/>
      <c r="L130" s="573"/>
      <c r="M130" s="573"/>
      <c r="N130" s="573"/>
      <c r="O130" s="573"/>
      <c r="P130" s="573"/>
      <c r="Q130" s="573"/>
      <c r="R130" s="574"/>
      <c r="S130" s="8"/>
    </row>
    <row r="131" spans="2:20" ht="17.25" customHeight="1" x14ac:dyDescent="0.25">
      <c r="B131" s="572"/>
      <c r="C131" s="573"/>
      <c r="D131" s="573"/>
      <c r="E131" s="573"/>
      <c r="F131" s="573"/>
      <c r="G131" s="573"/>
      <c r="H131" s="573"/>
      <c r="I131" s="573"/>
      <c r="J131" s="573"/>
      <c r="K131" s="573"/>
      <c r="L131" s="573"/>
      <c r="M131" s="573"/>
      <c r="N131" s="573"/>
      <c r="O131" s="573"/>
      <c r="P131" s="573"/>
      <c r="Q131" s="573"/>
      <c r="R131" s="574"/>
      <c r="S131" s="8"/>
    </row>
    <row r="132" spans="2:20" ht="17.25" customHeight="1" x14ac:dyDescent="0.25">
      <c r="B132" s="572"/>
      <c r="C132" s="573"/>
      <c r="D132" s="573"/>
      <c r="E132" s="573"/>
      <c r="F132" s="573"/>
      <c r="G132" s="573"/>
      <c r="H132" s="573"/>
      <c r="I132" s="573"/>
      <c r="J132" s="573"/>
      <c r="K132" s="573"/>
      <c r="L132" s="573"/>
      <c r="M132" s="573"/>
      <c r="N132" s="573"/>
      <c r="O132" s="573"/>
      <c r="P132" s="573"/>
      <c r="Q132" s="573"/>
      <c r="R132" s="574"/>
      <c r="S132" s="8"/>
    </row>
    <row r="133" spans="2:20" ht="17.25" customHeight="1" thickBot="1" x14ac:dyDescent="0.3">
      <c r="B133" s="575"/>
      <c r="C133" s="576"/>
      <c r="D133" s="576"/>
      <c r="E133" s="576"/>
      <c r="F133" s="576"/>
      <c r="G133" s="576"/>
      <c r="H133" s="576"/>
      <c r="I133" s="576"/>
      <c r="J133" s="576"/>
      <c r="K133" s="576"/>
      <c r="L133" s="576"/>
      <c r="M133" s="576"/>
      <c r="N133" s="576"/>
      <c r="O133" s="576"/>
      <c r="P133" s="576"/>
      <c r="Q133" s="576"/>
      <c r="R133" s="577"/>
      <c r="S133" s="8"/>
    </row>
    <row r="134" spans="2:20" ht="17.25" customHeight="1" x14ac:dyDescent="0.25">
      <c r="B134" s="6"/>
      <c r="C134" s="7"/>
      <c r="D134" s="7"/>
      <c r="E134" s="7"/>
      <c r="F134" s="7"/>
      <c r="G134" s="7"/>
      <c r="H134" s="7"/>
      <c r="I134" s="7"/>
      <c r="J134" s="7"/>
      <c r="K134" s="7"/>
      <c r="L134" s="7"/>
      <c r="M134" s="7"/>
      <c r="N134" s="7"/>
      <c r="O134" s="7"/>
      <c r="P134" s="7"/>
      <c r="Q134" s="7"/>
      <c r="R134" s="7"/>
      <c r="S134" s="8"/>
    </row>
    <row r="135" spans="2:20" ht="17.25" customHeight="1" thickBot="1" x14ac:dyDescent="0.3">
      <c r="B135" s="1073" t="s">
        <v>990</v>
      </c>
      <c r="C135" s="1073"/>
      <c r="D135" s="1073"/>
      <c r="E135" s="1073"/>
      <c r="F135" s="1073"/>
      <c r="G135" s="16"/>
      <c r="H135" s="16"/>
      <c r="I135" s="16"/>
      <c r="J135" s="16"/>
      <c r="K135" s="16"/>
      <c r="L135" s="16"/>
      <c r="M135" s="16"/>
      <c r="N135" s="16"/>
      <c r="O135" s="16"/>
      <c r="P135" s="16"/>
      <c r="Q135" s="16"/>
      <c r="R135" s="16"/>
      <c r="S135" s="16"/>
      <c r="T135" s="16"/>
    </row>
    <row r="136" spans="2:20" ht="17.25" customHeight="1" x14ac:dyDescent="0.25">
      <c r="B136" s="569"/>
      <c r="C136" s="570"/>
      <c r="D136" s="570"/>
      <c r="E136" s="570"/>
      <c r="F136" s="570"/>
      <c r="G136" s="570"/>
      <c r="H136" s="570"/>
      <c r="I136" s="570"/>
      <c r="J136" s="570"/>
      <c r="K136" s="570"/>
      <c r="L136" s="570"/>
      <c r="M136" s="570"/>
      <c r="N136" s="570"/>
      <c r="O136" s="570"/>
      <c r="P136" s="570"/>
      <c r="Q136" s="570"/>
      <c r="R136" s="571"/>
      <c r="S136" s="8"/>
    </row>
    <row r="137" spans="2:20" ht="17.25" customHeight="1" x14ac:dyDescent="0.25">
      <c r="B137" s="572"/>
      <c r="C137" s="573"/>
      <c r="D137" s="573"/>
      <c r="E137" s="573"/>
      <c r="F137" s="573"/>
      <c r="G137" s="573"/>
      <c r="H137" s="573"/>
      <c r="I137" s="573"/>
      <c r="J137" s="573"/>
      <c r="K137" s="573"/>
      <c r="L137" s="573"/>
      <c r="M137" s="573"/>
      <c r="N137" s="573"/>
      <c r="O137" s="573"/>
      <c r="P137" s="573"/>
      <c r="Q137" s="573"/>
      <c r="R137" s="574"/>
      <c r="S137" s="8"/>
    </row>
    <row r="138" spans="2:20" ht="17.25" customHeight="1" x14ac:dyDescent="0.25">
      <c r="B138" s="572"/>
      <c r="C138" s="573"/>
      <c r="D138" s="573"/>
      <c r="E138" s="573"/>
      <c r="F138" s="573"/>
      <c r="G138" s="573"/>
      <c r="H138" s="573"/>
      <c r="I138" s="573"/>
      <c r="J138" s="573"/>
      <c r="K138" s="573"/>
      <c r="L138" s="573"/>
      <c r="M138" s="573"/>
      <c r="N138" s="573"/>
      <c r="O138" s="573"/>
      <c r="P138" s="573"/>
      <c r="Q138" s="573"/>
      <c r="R138" s="574"/>
      <c r="S138" s="8"/>
    </row>
    <row r="139" spans="2:20" ht="17.25" customHeight="1" x14ac:dyDescent="0.25">
      <c r="B139" s="572"/>
      <c r="C139" s="573"/>
      <c r="D139" s="573"/>
      <c r="E139" s="573"/>
      <c r="F139" s="573"/>
      <c r="G139" s="573"/>
      <c r="H139" s="573"/>
      <c r="I139" s="573"/>
      <c r="J139" s="573"/>
      <c r="K139" s="573"/>
      <c r="L139" s="573"/>
      <c r="M139" s="573"/>
      <c r="N139" s="573"/>
      <c r="O139" s="573"/>
      <c r="P139" s="573"/>
      <c r="Q139" s="573"/>
      <c r="R139" s="574"/>
      <c r="S139" s="8"/>
    </row>
    <row r="140" spans="2:20" ht="17.25" customHeight="1" x14ac:dyDescent="0.25">
      <c r="B140" s="572"/>
      <c r="C140" s="573"/>
      <c r="D140" s="573"/>
      <c r="E140" s="573"/>
      <c r="F140" s="573"/>
      <c r="G140" s="573"/>
      <c r="H140" s="573"/>
      <c r="I140" s="573"/>
      <c r="J140" s="573"/>
      <c r="K140" s="573"/>
      <c r="L140" s="573"/>
      <c r="M140" s="573"/>
      <c r="N140" s="573"/>
      <c r="O140" s="573"/>
      <c r="P140" s="573"/>
      <c r="Q140" s="573"/>
      <c r="R140" s="574"/>
      <c r="S140" s="8"/>
    </row>
    <row r="141" spans="2:20" ht="17.25" customHeight="1" x14ac:dyDescent="0.25">
      <c r="B141" s="572"/>
      <c r="C141" s="573"/>
      <c r="D141" s="573"/>
      <c r="E141" s="573"/>
      <c r="F141" s="573"/>
      <c r="G141" s="573"/>
      <c r="H141" s="573"/>
      <c r="I141" s="573"/>
      <c r="J141" s="573"/>
      <c r="K141" s="573"/>
      <c r="L141" s="573"/>
      <c r="M141" s="573"/>
      <c r="N141" s="573"/>
      <c r="O141" s="573"/>
      <c r="P141" s="573"/>
      <c r="Q141" s="573"/>
      <c r="R141" s="574"/>
      <c r="S141" s="8"/>
    </row>
    <row r="142" spans="2:20" ht="17.25" customHeight="1" thickBot="1" x14ac:dyDescent="0.3">
      <c r="B142" s="575"/>
      <c r="C142" s="576"/>
      <c r="D142" s="576"/>
      <c r="E142" s="576"/>
      <c r="F142" s="576"/>
      <c r="G142" s="576"/>
      <c r="H142" s="576"/>
      <c r="I142" s="576"/>
      <c r="J142" s="576"/>
      <c r="K142" s="576"/>
      <c r="L142" s="576"/>
      <c r="M142" s="576"/>
      <c r="N142" s="576"/>
      <c r="O142" s="576"/>
      <c r="P142" s="576"/>
      <c r="Q142" s="576"/>
      <c r="R142" s="577"/>
      <c r="S142" s="8"/>
    </row>
    <row r="143" spans="2:20" ht="17.25" customHeight="1" x14ac:dyDescent="0.25">
      <c r="B143" s="6"/>
      <c r="C143" s="7"/>
      <c r="D143" s="7"/>
      <c r="E143" s="7"/>
      <c r="F143" s="7"/>
      <c r="G143" s="7"/>
      <c r="H143" s="7"/>
      <c r="K143" s="7"/>
      <c r="L143" s="7"/>
      <c r="M143" s="7"/>
      <c r="N143" s="7"/>
      <c r="O143" s="7"/>
      <c r="P143" s="7"/>
      <c r="Q143" s="7"/>
      <c r="R143" s="7"/>
      <c r="S143" s="8"/>
    </row>
    <row r="144" spans="2:20" ht="17.25" customHeight="1" x14ac:dyDescent="0.25">
      <c r="B144" s="655" t="s">
        <v>239</v>
      </c>
      <c r="C144" s="655"/>
      <c r="D144" s="655"/>
      <c r="E144" s="655"/>
      <c r="F144" s="655"/>
      <c r="G144" s="2"/>
      <c r="H144" s="2"/>
    </row>
    <row r="145" spans="2:16" ht="17.25" customHeight="1" x14ac:dyDescent="0.25">
      <c r="B145" s="2"/>
      <c r="C145" s="2"/>
      <c r="D145" s="2"/>
      <c r="E145" s="2"/>
      <c r="F145" s="2"/>
      <c r="G145" s="2"/>
      <c r="H145" s="2"/>
      <c r="I145" s="2"/>
      <c r="J145" s="2"/>
    </row>
    <row r="146" spans="2:16" ht="17.25" customHeight="1" thickBot="1" x14ac:dyDescent="0.3">
      <c r="B146" s="607" t="s">
        <v>260</v>
      </c>
      <c r="C146" s="607"/>
      <c r="D146" s="607"/>
      <c r="E146" s="607"/>
    </row>
    <row r="147" spans="2:16" ht="17.25" customHeight="1" x14ac:dyDescent="0.25">
      <c r="B147" s="567" t="s">
        <v>241</v>
      </c>
      <c r="C147" s="555" t="s">
        <v>26</v>
      </c>
      <c r="D147" s="567" t="s">
        <v>27</v>
      </c>
      <c r="E147" s="617" t="s">
        <v>28</v>
      </c>
      <c r="F147" s="567" t="s">
        <v>29</v>
      </c>
      <c r="G147" s="555" t="s">
        <v>30</v>
      </c>
      <c r="H147" s="773" t="s">
        <v>31</v>
      </c>
      <c r="I147" s="555" t="s">
        <v>32</v>
      </c>
      <c r="J147" s="567" t="s">
        <v>33</v>
      </c>
      <c r="K147" s="567" t="s">
        <v>751</v>
      </c>
      <c r="L147" s="567" t="s">
        <v>752</v>
      </c>
      <c r="M147" s="567" t="s">
        <v>34</v>
      </c>
      <c r="N147" s="617" t="s">
        <v>754</v>
      </c>
      <c r="O147" s="766" t="s">
        <v>529</v>
      </c>
      <c r="P147" s="767"/>
    </row>
    <row r="148" spans="2:16" ht="17.25" customHeight="1" x14ac:dyDescent="0.25">
      <c r="B148" s="568"/>
      <c r="C148" s="557"/>
      <c r="D148" s="568"/>
      <c r="E148" s="770"/>
      <c r="F148" s="568"/>
      <c r="G148" s="557"/>
      <c r="H148" s="774"/>
      <c r="I148" s="557"/>
      <c r="J148" s="568"/>
      <c r="K148" s="568"/>
      <c r="L148" s="568"/>
      <c r="M148" s="568"/>
      <c r="N148" s="770"/>
      <c r="O148" s="771" t="s">
        <v>753</v>
      </c>
      <c r="P148" s="586" t="s">
        <v>991</v>
      </c>
    </row>
    <row r="149" spans="2:16" ht="17.25" customHeight="1" x14ac:dyDescent="0.25">
      <c r="B149" s="568"/>
      <c r="C149" s="557"/>
      <c r="D149" s="568"/>
      <c r="E149" s="770"/>
      <c r="F149" s="568"/>
      <c r="G149" s="557"/>
      <c r="H149" s="774"/>
      <c r="I149" s="557"/>
      <c r="J149" s="568"/>
      <c r="K149" s="568"/>
      <c r="L149" s="568"/>
      <c r="M149" s="568"/>
      <c r="N149" s="770"/>
      <c r="O149" s="772"/>
      <c r="P149" s="587"/>
    </row>
    <row r="150" spans="2:16" ht="17.25" customHeight="1" x14ac:dyDescent="0.25">
      <c r="B150" s="568"/>
      <c r="C150" s="557"/>
      <c r="D150" s="568"/>
      <c r="E150" s="770"/>
      <c r="F150" s="568"/>
      <c r="G150" s="557"/>
      <c r="H150" s="774"/>
      <c r="I150" s="557"/>
      <c r="J150" s="568"/>
      <c r="K150" s="568"/>
      <c r="L150" s="568"/>
      <c r="M150" s="568"/>
      <c r="N150" s="770"/>
      <c r="O150" s="772"/>
      <c r="P150" s="587"/>
    </row>
    <row r="151" spans="2:16" ht="17.25" customHeight="1" x14ac:dyDescent="0.25">
      <c r="B151" s="568"/>
      <c r="C151" s="557"/>
      <c r="D151" s="568"/>
      <c r="E151" s="770"/>
      <c r="F151" s="568"/>
      <c r="G151" s="557"/>
      <c r="H151" s="774"/>
      <c r="I151" s="557"/>
      <c r="J151" s="568"/>
      <c r="K151" s="568"/>
      <c r="L151" s="568"/>
      <c r="M151" s="568"/>
      <c r="N151" s="770"/>
      <c r="O151" s="772"/>
      <c r="P151" s="587"/>
    </row>
    <row r="152" spans="2:16" ht="17.25" customHeight="1" x14ac:dyDescent="0.25">
      <c r="B152" s="568"/>
      <c r="C152" s="557"/>
      <c r="D152" s="568"/>
      <c r="E152" s="770"/>
      <c r="F152" s="568"/>
      <c r="G152" s="557"/>
      <c r="H152" s="774"/>
      <c r="I152" s="557"/>
      <c r="J152" s="568"/>
      <c r="K152" s="568"/>
      <c r="L152" s="568"/>
      <c r="M152" s="568"/>
      <c r="N152" s="770"/>
      <c r="O152" s="772"/>
      <c r="P152" s="587"/>
    </row>
    <row r="153" spans="2:16" ht="17.25" customHeight="1" x14ac:dyDescent="0.25">
      <c r="B153" s="568"/>
      <c r="C153" s="557"/>
      <c r="D153" s="568"/>
      <c r="E153" s="770"/>
      <c r="F153" s="568"/>
      <c r="G153" s="557"/>
      <c r="H153" s="774"/>
      <c r="I153" s="557"/>
      <c r="J153" s="568"/>
      <c r="K153" s="568"/>
      <c r="L153" s="568"/>
      <c r="M153" s="568"/>
      <c r="N153" s="770"/>
      <c r="O153" s="772"/>
      <c r="P153" s="587"/>
    </row>
    <row r="154" spans="2:16" ht="17.25" customHeight="1" x14ac:dyDescent="0.25">
      <c r="B154" s="568"/>
      <c r="C154" s="557"/>
      <c r="D154" s="568"/>
      <c r="E154" s="770"/>
      <c r="F154" s="568"/>
      <c r="G154" s="557"/>
      <c r="H154" s="774"/>
      <c r="I154" s="557"/>
      <c r="J154" s="568"/>
      <c r="K154" s="568"/>
      <c r="L154" s="568"/>
      <c r="M154" s="568"/>
      <c r="N154" s="770"/>
      <c r="O154" s="772"/>
      <c r="P154" s="587"/>
    </row>
    <row r="155" spans="2:16" ht="17.25" customHeight="1" thickBot="1" x14ac:dyDescent="0.3">
      <c r="B155" s="568"/>
      <c r="C155" s="557"/>
      <c r="D155" s="568"/>
      <c r="E155" s="770"/>
      <c r="F155" s="568"/>
      <c r="G155" s="557"/>
      <c r="H155" s="774"/>
      <c r="I155" s="557"/>
      <c r="J155" s="568"/>
      <c r="K155" s="568"/>
      <c r="L155" s="568"/>
      <c r="M155" s="568"/>
      <c r="N155" s="770"/>
      <c r="O155" s="772"/>
      <c r="P155" s="587"/>
    </row>
    <row r="156" spans="2:16" ht="17.25" customHeight="1" thickBot="1" x14ac:dyDescent="0.3">
      <c r="B156" s="200" t="s">
        <v>82</v>
      </c>
      <c r="C156" s="101"/>
      <c r="D156" s="102">
        <v>3</v>
      </c>
      <c r="E156" s="70"/>
      <c r="F156" s="102">
        <v>1</v>
      </c>
      <c r="G156" s="70">
        <v>1</v>
      </c>
      <c r="H156" s="102">
        <v>2</v>
      </c>
      <c r="I156" s="70"/>
      <c r="J156" s="102"/>
      <c r="K156" s="102"/>
      <c r="L156" s="70"/>
      <c r="M156" s="102"/>
      <c r="N156" s="70"/>
      <c r="O156" s="107"/>
      <c r="P156" s="109"/>
    </row>
    <row r="157" spans="2:16" ht="17.25" customHeight="1" thickBot="1" x14ac:dyDescent="0.3">
      <c r="B157" s="201" t="s">
        <v>242</v>
      </c>
      <c r="C157" s="104">
        <v>1</v>
      </c>
      <c r="D157" s="105">
        <v>1</v>
      </c>
      <c r="E157" s="72"/>
      <c r="F157" s="105"/>
      <c r="G157" s="72"/>
      <c r="H157" s="105"/>
      <c r="I157" s="72"/>
      <c r="J157" s="105"/>
      <c r="K157" s="105"/>
      <c r="L157" s="72"/>
      <c r="M157" s="105"/>
      <c r="N157" s="72"/>
      <c r="O157" s="110"/>
      <c r="P157" s="112"/>
    </row>
    <row r="158" spans="2:16" ht="17.25" customHeight="1" x14ac:dyDescent="0.25">
      <c r="B158" s="49"/>
      <c r="C158" s="49"/>
      <c r="D158" s="49"/>
      <c r="E158" s="49"/>
      <c r="F158" s="49"/>
      <c r="G158" s="49"/>
      <c r="H158" s="49"/>
      <c r="I158" s="49"/>
      <c r="J158" s="49"/>
      <c r="K158" s="50"/>
      <c r="L158" s="50"/>
      <c r="M158" s="50"/>
      <c r="N158" s="50"/>
      <c r="O158" s="50"/>
      <c r="P158" s="49"/>
    </row>
    <row r="159" spans="2:16" ht="17.25" customHeight="1" thickBot="1" x14ac:dyDescent="0.3">
      <c r="B159" s="607" t="s">
        <v>261</v>
      </c>
      <c r="C159" s="607"/>
      <c r="D159" s="607"/>
      <c r="E159" s="607"/>
      <c r="F159" s="49"/>
      <c r="G159" s="49"/>
      <c r="H159" s="49"/>
      <c r="I159" s="49"/>
      <c r="J159" s="49"/>
      <c r="K159" s="49"/>
      <c r="L159" s="49"/>
      <c r="M159" s="49"/>
      <c r="N159" s="49"/>
      <c r="O159" s="49"/>
      <c r="P159" s="49"/>
    </row>
    <row r="160" spans="2:16" ht="17.25" customHeight="1" x14ac:dyDescent="0.25">
      <c r="B160" s="567" t="s">
        <v>241</v>
      </c>
      <c r="C160" s="567" t="s">
        <v>539</v>
      </c>
      <c r="D160" s="567" t="s">
        <v>540</v>
      </c>
      <c r="E160" s="773" t="s">
        <v>37</v>
      </c>
      <c r="F160" s="567" t="s">
        <v>541</v>
      </c>
      <c r="G160" s="567" t="s">
        <v>542</v>
      </c>
      <c r="H160" s="773" t="s">
        <v>38</v>
      </c>
      <c r="I160" s="567" t="s">
        <v>543</v>
      </c>
      <c r="J160" s="567" t="s">
        <v>544</v>
      </c>
      <c r="K160" s="567" t="s">
        <v>755</v>
      </c>
      <c r="L160" s="567" t="s">
        <v>756</v>
      </c>
      <c r="M160" s="773" t="s">
        <v>39</v>
      </c>
      <c r="N160" s="773" t="s">
        <v>40</v>
      </c>
      <c r="O160" s="773" t="s">
        <v>924</v>
      </c>
      <c r="P160" s="49"/>
    </row>
    <row r="161" spans="2:19" ht="17.25" customHeight="1" x14ac:dyDescent="0.25">
      <c r="B161" s="568"/>
      <c r="C161" s="568"/>
      <c r="D161" s="568"/>
      <c r="E161" s="774"/>
      <c r="F161" s="568"/>
      <c r="G161" s="568"/>
      <c r="H161" s="774"/>
      <c r="I161" s="568"/>
      <c r="J161" s="568"/>
      <c r="K161" s="568"/>
      <c r="L161" s="568"/>
      <c r="M161" s="774"/>
      <c r="N161" s="774"/>
      <c r="O161" s="774"/>
      <c r="P161" s="49"/>
    </row>
    <row r="162" spans="2:19" ht="17.25" customHeight="1" x14ac:dyDescent="0.25">
      <c r="B162" s="568"/>
      <c r="C162" s="568"/>
      <c r="D162" s="568"/>
      <c r="E162" s="774"/>
      <c r="F162" s="568"/>
      <c r="G162" s="568"/>
      <c r="H162" s="774"/>
      <c r="I162" s="568"/>
      <c r="J162" s="568"/>
      <c r="K162" s="568"/>
      <c r="L162" s="568"/>
      <c r="M162" s="774"/>
      <c r="N162" s="774"/>
      <c r="O162" s="774"/>
      <c r="P162" s="49"/>
    </row>
    <row r="163" spans="2:19" ht="17.25" customHeight="1" x14ac:dyDescent="0.25">
      <c r="B163" s="568"/>
      <c r="C163" s="568"/>
      <c r="D163" s="568"/>
      <c r="E163" s="774"/>
      <c r="F163" s="568"/>
      <c r="G163" s="568"/>
      <c r="H163" s="774"/>
      <c r="I163" s="568"/>
      <c r="J163" s="568"/>
      <c r="K163" s="568"/>
      <c r="L163" s="568"/>
      <c r="M163" s="774"/>
      <c r="N163" s="774"/>
      <c r="O163" s="774"/>
      <c r="P163" s="49"/>
    </row>
    <row r="164" spans="2:19" ht="17.25" customHeight="1" x14ac:dyDescent="0.25">
      <c r="B164" s="568"/>
      <c r="C164" s="568"/>
      <c r="D164" s="568"/>
      <c r="E164" s="774"/>
      <c r="F164" s="568"/>
      <c r="G164" s="568"/>
      <c r="H164" s="774"/>
      <c r="I164" s="568"/>
      <c r="J164" s="568"/>
      <c r="K164" s="568"/>
      <c r="L164" s="568"/>
      <c r="M164" s="774"/>
      <c r="N164" s="774"/>
      <c r="O164" s="774"/>
      <c r="P164" s="49"/>
    </row>
    <row r="165" spans="2:19" ht="17.25" customHeight="1" x14ac:dyDescent="0.25">
      <c r="B165" s="568"/>
      <c r="C165" s="568"/>
      <c r="D165" s="568"/>
      <c r="E165" s="774"/>
      <c r="F165" s="568"/>
      <c r="G165" s="568"/>
      <c r="H165" s="774"/>
      <c r="I165" s="568"/>
      <c r="J165" s="568"/>
      <c r="K165" s="568"/>
      <c r="L165" s="568"/>
      <c r="M165" s="774"/>
      <c r="N165" s="774"/>
      <c r="O165" s="774"/>
      <c r="P165" s="49"/>
    </row>
    <row r="166" spans="2:19" ht="17.25" customHeight="1" x14ac:dyDescent="0.25">
      <c r="B166" s="568"/>
      <c r="C166" s="568"/>
      <c r="D166" s="568"/>
      <c r="E166" s="774"/>
      <c r="F166" s="568"/>
      <c r="G166" s="568"/>
      <c r="H166" s="774"/>
      <c r="I166" s="568"/>
      <c r="J166" s="568"/>
      <c r="K166" s="568"/>
      <c r="L166" s="568"/>
      <c r="M166" s="774"/>
      <c r="N166" s="774"/>
      <c r="O166" s="774"/>
      <c r="P166" s="49"/>
    </row>
    <row r="167" spans="2:19" ht="17.25" customHeight="1" x14ac:dyDescent="0.25">
      <c r="B167" s="568"/>
      <c r="C167" s="568"/>
      <c r="D167" s="568"/>
      <c r="E167" s="774"/>
      <c r="F167" s="568"/>
      <c r="G167" s="568"/>
      <c r="H167" s="774"/>
      <c r="I167" s="568"/>
      <c r="J167" s="568"/>
      <c r="K167" s="568"/>
      <c r="L167" s="568"/>
      <c r="M167" s="774"/>
      <c r="N167" s="774"/>
      <c r="O167" s="774"/>
      <c r="P167" s="49"/>
    </row>
    <row r="168" spans="2:19" ht="17.25" customHeight="1" x14ac:dyDescent="0.25">
      <c r="B168" s="568"/>
      <c r="C168" s="568"/>
      <c r="D168" s="568"/>
      <c r="E168" s="774"/>
      <c r="F168" s="568"/>
      <c r="G168" s="568"/>
      <c r="H168" s="774"/>
      <c r="I168" s="568"/>
      <c r="J168" s="568"/>
      <c r="K168" s="568"/>
      <c r="L168" s="568"/>
      <c r="M168" s="774"/>
      <c r="N168" s="774"/>
      <c r="O168" s="774"/>
      <c r="P168" s="49"/>
    </row>
    <row r="169" spans="2:19" ht="17.25" customHeight="1" thickBot="1" x14ac:dyDescent="0.3">
      <c r="B169" s="568"/>
      <c r="C169" s="568"/>
      <c r="D169" s="568"/>
      <c r="E169" s="774"/>
      <c r="F169" s="568"/>
      <c r="G169" s="568"/>
      <c r="H169" s="774"/>
      <c r="I169" s="568"/>
      <c r="J169" s="568"/>
      <c r="K169" s="568"/>
      <c r="L169" s="568"/>
      <c r="M169" s="774"/>
      <c r="N169" s="774"/>
      <c r="O169" s="774"/>
      <c r="P169" s="49"/>
    </row>
    <row r="170" spans="2:19" ht="17.25" customHeight="1" thickBot="1" x14ac:dyDescent="0.3">
      <c r="B170" s="200" t="s">
        <v>82</v>
      </c>
      <c r="C170" s="101">
        <v>1</v>
      </c>
      <c r="D170" s="102">
        <v>1</v>
      </c>
      <c r="E170" s="70">
        <v>1</v>
      </c>
      <c r="F170" s="102"/>
      <c r="G170" s="70"/>
      <c r="H170" s="102"/>
      <c r="I170" s="70"/>
      <c r="J170" s="102"/>
      <c r="K170" s="102"/>
      <c r="L170" s="70"/>
      <c r="M170" s="102"/>
      <c r="N170" s="103"/>
      <c r="O170" s="103"/>
      <c r="P170" s="49"/>
    </row>
    <row r="171" spans="2:19" ht="17.25" customHeight="1" thickBot="1" x14ac:dyDescent="0.3">
      <c r="B171" s="201" t="s">
        <v>242</v>
      </c>
      <c r="C171" s="104"/>
      <c r="D171" s="105"/>
      <c r="E171" s="72"/>
      <c r="F171" s="105"/>
      <c r="G171" s="72">
        <v>1</v>
      </c>
      <c r="H171" s="105"/>
      <c r="I171" s="72"/>
      <c r="J171" s="105"/>
      <c r="K171" s="105"/>
      <c r="L171" s="72"/>
      <c r="M171" s="105"/>
      <c r="N171" s="106"/>
      <c r="O171" s="106"/>
      <c r="P171" s="49"/>
    </row>
    <row r="172" spans="2:19" ht="17.25" customHeight="1" x14ac:dyDescent="0.25">
      <c r="B172" s="45"/>
      <c r="C172" s="46"/>
      <c r="D172" s="46"/>
      <c r="E172" s="46"/>
      <c r="F172" s="46"/>
      <c r="G172" s="46"/>
      <c r="H172" s="46"/>
      <c r="I172" s="46"/>
      <c r="J172" s="46"/>
      <c r="K172" s="46"/>
      <c r="L172" s="46"/>
    </row>
    <row r="173" spans="2:19" ht="17.25" customHeight="1" x14ac:dyDescent="0.25">
      <c r="B173" s="655" t="s">
        <v>243</v>
      </c>
      <c r="C173" s="655"/>
      <c r="D173" s="655"/>
      <c r="E173" s="655"/>
    </row>
    <row r="174" spans="2:19" ht="17.25" customHeight="1" thickBot="1" x14ac:dyDescent="0.3">
      <c r="H174" s="566" t="s">
        <v>506</v>
      </c>
      <c r="I174" s="566"/>
      <c r="J174" s="566"/>
      <c r="K174" s="23"/>
      <c r="L174" s="23"/>
      <c r="M174" s="23"/>
      <c r="N174" s="23"/>
      <c r="O174" s="23"/>
      <c r="P174" s="23"/>
      <c r="Q174" s="23"/>
      <c r="R174" s="23"/>
      <c r="S174" s="23"/>
    </row>
    <row r="175" spans="2:19" ht="17.25" customHeight="1" x14ac:dyDescent="0.25">
      <c r="B175" s="785" t="s">
        <v>241</v>
      </c>
      <c r="C175" s="1056" t="s">
        <v>41</v>
      </c>
      <c r="D175" s="1085" t="s">
        <v>42</v>
      </c>
      <c r="E175" s="1085" t="s">
        <v>43</v>
      </c>
      <c r="F175" s="1030" t="s">
        <v>44</v>
      </c>
      <c r="H175" s="787" t="s">
        <v>1230</v>
      </c>
      <c r="I175" s="788"/>
      <c r="J175" s="788"/>
      <c r="K175" s="788"/>
      <c r="L175" s="788"/>
      <c r="M175" s="788"/>
      <c r="N175" s="788"/>
      <c r="O175" s="788"/>
      <c r="P175" s="788"/>
      <c r="Q175" s="788"/>
      <c r="R175" s="788"/>
      <c r="S175" s="789"/>
    </row>
    <row r="176" spans="2:19" ht="17.25" customHeight="1" x14ac:dyDescent="0.25">
      <c r="B176" s="786"/>
      <c r="C176" s="1057"/>
      <c r="D176" s="1086"/>
      <c r="E176" s="1086"/>
      <c r="F176" s="1031"/>
      <c r="H176" s="790"/>
      <c r="I176" s="791"/>
      <c r="J176" s="791"/>
      <c r="K176" s="791"/>
      <c r="L176" s="791"/>
      <c r="M176" s="791"/>
      <c r="N176" s="791"/>
      <c r="O176" s="791"/>
      <c r="P176" s="791"/>
      <c r="Q176" s="791"/>
      <c r="R176" s="791"/>
      <c r="S176" s="792"/>
    </row>
    <row r="177" spans="2:19" ht="17.25" customHeight="1" x14ac:dyDescent="0.25">
      <c r="B177" s="786"/>
      <c r="C177" s="1057"/>
      <c r="D177" s="1086"/>
      <c r="E177" s="1086"/>
      <c r="F177" s="1031"/>
      <c r="H177" s="790"/>
      <c r="I177" s="791"/>
      <c r="J177" s="791"/>
      <c r="K177" s="791"/>
      <c r="L177" s="791"/>
      <c r="M177" s="791"/>
      <c r="N177" s="791"/>
      <c r="O177" s="791"/>
      <c r="P177" s="791"/>
      <c r="Q177" s="791"/>
      <c r="R177" s="791"/>
      <c r="S177" s="792"/>
    </row>
    <row r="178" spans="2:19" ht="17.25" customHeight="1" x14ac:dyDescent="0.25">
      <c r="B178" s="786"/>
      <c r="C178" s="1057"/>
      <c r="D178" s="1086"/>
      <c r="E178" s="1086"/>
      <c r="F178" s="1031"/>
      <c r="H178" s="790"/>
      <c r="I178" s="791"/>
      <c r="J178" s="791"/>
      <c r="K178" s="791"/>
      <c r="L178" s="791"/>
      <c r="M178" s="791"/>
      <c r="N178" s="791"/>
      <c r="O178" s="791"/>
      <c r="P178" s="791"/>
      <c r="Q178" s="791"/>
      <c r="R178" s="791"/>
      <c r="S178" s="792"/>
    </row>
    <row r="179" spans="2:19" ht="17.25" customHeight="1" thickBot="1" x14ac:dyDescent="0.3">
      <c r="B179" s="786"/>
      <c r="C179" s="1057"/>
      <c r="D179" s="1087"/>
      <c r="E179" s="1087"/>
      <c r="F179" s="1032"/>
      <c r="H179" s="790"/>
      <c r="I179" s="791"/>
      <c r="J179" s="791"/>
      <c r="K179" s="791"/>
      <c r="L179" s="791"/>
      <c r="M179" s="791"/>
      <c r="N179" s="791"/>
      <c r="O179" s="791"/>
      <c r="P179" s="791"/>
      <c r="Q179" s="791"/>
      <c r="R179" s="791"/>
      <c r="S179" s="792"/>
    </row>
    <row r="180" spans="2:19" ht="17.25" customHeight="1" thickBot="1" x14ac:dyDescent="0.3">
      <c r="B180" s="358" t="s">
        <v>82</v>
      </c>
      <c r="C180" s="107">
        <f>SUM(D180:F180)</f>
        <v>0</v>
      </c>
      <c r="D180" s="108"/>
      <c r="E180" s="108"/>
      <c r="F180" s="109"/>
      <c r="H180" s="790"/>
      <c r="I180" s="791"/>
      <c r="J180" s="791"/>
      <c r="K180" s="791"/>
      <c r="L180" s="791"/>
      <c r="M180" s="791"/>
      <c r="N180" s="791"/>
      <c r="O180" s="791"/>
      <c r="P180" s="791"/>
      <c r="Q180" s="791"/>
      <c r="R180" s="791"/>
      <c r="S180" s="792"/>
    </row>
    <row r="181" spans="2:19" ht="17.25" customHeight="1" thickBot="1" x14ac:dyDescent="0.3">
      <c r="B181" s="422" t="s">
        <v>242</v>
      </c>
      <c r="C181" s="110">
        <f>SUM(D181:F181)</f>
        <v>0</v>
      </c>
      <c r="D181" s="111"/>
      <c r="E181" s="111"/>
      <c r="F181" s="112"/>
      <c r="H181" s="793"/>
      <c r="I181" s="794"/>
      <c r="J181" s="794"/>
      <c r="K181" s="794"/>
      <c r="L181" s="794"/>
      <c r="M181" s="794"/>
      <c r="N181" s="794"/>
      <c r="O181" s="794"/>
      <c r="P181" s="794"/>
      <c r="Q181" s="794"/>
      <c r="R181" s="794"/>
      <c r="S181" s="795"/>
    </row>
    <row r="182" spans="2:19" ht="17.25" customHeight="1" x14ac:dyDescent="0.25"/>
    <row r="183" spans="2:19" ht="17.25" customHeight="1" x14ac:dyDescent="0.25">
      <c r="B183" s="655" t="s">
        <v>244</v>
      </c>
      <c r="C183" s="655"/>
      <c r="D183" s="655"/>
      <c r="E183" s="655"/>
    </row>
    <row r="184" spans="2:19" ht="17.25" customHeight="1" thickBot="1" x14ac:dyDescent="0.4">
      <c r="B184" s="9"/>
      <c r="C184" s="9"/>
      <c r="D184" s="9"/>
      <c r="G184" s="1100" t="s">
        <v>617</v>
      </c>
      <c r="H184" s="1100"/>
      <c r="I184" s="1100"/>
      <c r="J184" s="23"/>
      <c r="K184" s="23"/>
      <c r="L184" s="23"/>
      <c r="M184" s="23"/>
      <c r="N184" s="23"/>
      <c r="O184" s="23"/>
      <c r="P184" s="23"/>
      <c r="Q184" s="23"/>
      <c r="R184" s="23"/>
    </row>
    <row r="185" spans="2:19" ht="17.25" customHeight="1" x14ac:dyDescent="0.25">
      <c r="B185" s="785" t="s">
        <v>241</v>
      </c>
      <c r="C185" s="601" t="s">
        <v>45</v>
      </c>
      <c r="D185" s="802" t="s">
        <v>42</v>
      </c>
      <c r="E185" s="602" t="s">
        <v>43</v>
      </c>
      <c r="G185" s="671" t="s">
        <v>1235</v>
      </c>
      <c r="H185" s="672"/>
      <c r="I185" s="672"/>
      <c r="J185" s="672"/>
      <c r="K185" s="672"/>
      <c r="L185" s="672"/>
      <c r="M185" s="672"/>
      <c r="N185" s="672"/>
      <c r="O185" s="672"/>
      <c r="P185" s="672"/>
      <c r="Q185" s="672"/>
      <c r="R185" s="672"/>
      <c r="S185" s="673"/>
    </row>
    <row r="186" spans="2:19" ht="17.25" customHeight="1" x14ac:dyDescent="0.25">
      <c r="B186" s="786"/>
      <c r="C186" s="590"/>
      <c r="D186" s="592"/>
      <c r="E186" s="588"/>
      <c r="G186" s="674"/>
      <c r="H186" s="675"/>
      <c r="I186" s="675"/>
      <c r="J186" s="675"/>
      <c r="K186" s="675"/>
      <c r="L186" s="675"/>
      <c r="M186" s="675"/>
      <c r="N186" s="675"/>
      <c r="O186" s="675"/>
      <c r="P186" s="675"/>
      <c r="Q186" s="675"/>
      <c r="R186" s="675"/>
      <c r="S186" s="676"/>
    </row>
    <row r="187" spans="2:19" ht="17.25" customHeight="1" x14ac:dyDescent="0.25">
      <c r="B187" s="786"/>
      <c r="C187" s="590"/>
      <c r="D187" s="592"/>
      <c r="E187" s="588"/>
      <c r="G187" s="674"/>
      <c r="H187" s="675"/>
      <c r="I187" s="675"/>
      <c r="J187" s="675"/>
      <c r="K187" s="675"/>
      <c r="L187" s="675"/>
      <c r="M187" s="675"/>
      <c r="N187" s="675"/>
      <c r="O187" s="675"/>
      <c r="P187" s="675"/>
      <c r="Q187" s="675"/>
      <c r="R187" s="675"/>
      <c r="S187" s="676"/>
    </row>
    <row r="188" spans="2:19" ht="17.25" customHeight="1" x14ac:dyDescent="0.25">
      <c r="B188" s="786"/>
      <c r="C188" s="590"/>
      <c r="D188" s="592"/>
      <c r="E188" s="588"/>
      <c r="G188" s="674"/>
      <c r="H188" s="675"/>
      <c r="I188" s="675"/>
      <c r="J188" s="675"/>
      <c r="K188" s="675"/>
      <c r="L188" s="675"/>
      <c r="M188" s="675"/>
      <c r="N188" s="675"/>
      <c r="O188" s="675"/>
      <c r="P188" s="675"/>
      <c r="Q188" s="675"/>
      <c r="R188" s="675"/>
      <c r="S188" s="676"/>
    </row>
    <row r="189" spans="2:19" ht="17.25" customHeight="1" thickBot="1" x14ac:dyDescent="0.3">
      <c r="B189" s="786"/>
      <c r="C189" s="591"/>
      <c r="D189" s="593"/>
      <c r="E189" s="589"/>
      <c r="G189" s="674"/>
      <c r="H189" s="675"/>
      <c r="I189" s="675"/>
      <c r="J189" s="675"/>
      <c r="K189" s="675"/>
      <c r="L189" s="675"/>
      <c r="M189" s="675"/>
      <c r="N189" s="675"/>
      <c r="O189" s="675"/>
      <c r="P189" s="675"/>
      <c r="Q189" s="675"/>
      <c r="R189" s="675"/>
      <c r="S189" s="676"/>
    </row>
    <row r="190" spans="2:19" ht="17.25" customHeight="1" thickBot="1" x14ac:dyDescent="0.3">
      <c r="B190" s="358" t="s">
        <v>82</v>
      </c>
      <c r="C190" s="107">
        <f>SUM(D190:E190)</f>
        <v>0</v>
      </c>
      <c r="D190" s="108"/>
      <c r="E190" s="109"/>
      <c r="G190" s="674"/>
      <c r="H190" s="675"/>
      <c r="I190" s="675"/>
      <c r="J190" s="675"/>
      <c r="K190" s="675"/>
      <c r="L190" s="675"/>
      <c r="M190" s="675"/>
      <c r="N190" s="675"/>
      <c r="O190" s="675"/>
      <c r="P190" s="675"/>
      <c r="Q190" s="675"/>
      <c r="R190" s="675"/>
      <c r="S190" s="676"/>
    </row>
    <row r="191" spans="2:19" ht="17.25" customHeight="1" thickBot="1" x14ac:dyDescent="0.3">
      <c r="B191" s="422" t="s">
        <v>242</v>
      </c>
      <c r="C191" s="110">
        <f>SUM(D191:E191)</f>
        <v>0</v>
      </c>
      <c r="D191" s="111"/>
      <c r="E191" s="112"/>
      <c r="G191" s="677"/>
      <c r="H191" s="678"/>
      <c r="I191" s="678"/>
      <c r="J191" s="678"/>
      <c r="K191" s="678"/>
      <c r="L191" s="678"/>
      <c r="M191" s="678"/>
      <c r="N191" s="678"/>
      <c r="O191" s="678"/>
      <c r="P191" s="678"/>
      <c r="Q191" s="678"/>
      <c r="R191" s="678"/>
      <c r="S191" s="679"/>
    </row>
    <row r="192" spans="2:19" ht="17.25" customHeight="1" x14ac:dyDescent="0.25">
      <c r="B192" s="421"/>
      <c r="C192" s="45"/>
      <c r="D192" s="45"/>
      <c r="E192" s="45"/>
    </row>
    <row r="193" spans="2:22" ht="17.25" customHeight="1" x14ac:dyDescent="0.25">
      <c r="B193" s="655" t="s">
        <v>245</v>
      </c>
      <c r="C193" s="655"/>
      <c r="D193" s="655"/>
      <c r="E193" s="655"/>
      <c r="J193" s="39" t="s">
        <v>147</v>
      </c>
      <c r="K193" s="39"/>
      <c r="L193" s="39"/>
      <c r="M193" s="40"/>
      <c r="N193" s="40"/>
      <c r="O193" s="40"/>
      <c r="P193" s="40"/>
      <c r="Q193" s="40"/>
      <c r="R193" s="40"/>
      <c r="S193" s="40"/>
      <c r="T193" s="40"/>
      <c r="U193" s="40"/>
      <c r="V193" s="40"/>
    </row>
    <row r="194" spans="2:22" ht="17.25" customHeight="1" thickBot="1" x14ac:dyDescent="0.3">
      <c r="B194" s="39"/>
      <c r="C194" s="39"/>
      <c r="D194" s="39"/>
      <c r="J194" s="39"/>
      <c r="K194" s="39"/>
      <c r="L194" s="39"/>
      <c r="M194" s="40"/>
      <c r="N194" s="40"/>
      <c r="O194" s="40"/>
      <c r="P194" s="40"/>
      <c r="Q194" s="40"/>
      <c r="R194" s="40"/>
      <c r="S194" s="40"/>
      <c r="T194" s="40"/>
      <c r="U194" s="40"/>
      <c r="V194" s="40"/>
    </row>
    <row r="195" spans="2:22" ht="17.25" customHeight="1" thickBot="1" x14ac:dyDescent="0.3">
      <c r="B195" s="785" t="s">
        <v>241</v>
      </c>
      <c r="C195" s="1036" t="s">
        <v>158</v>
      </c>
      <c r="D195" s="1037"/>
      <c r="E195" s="1037"/>
      <c r="F195" s="1038"/>
      <c r="G195" s="1024" t="s">
        <v>195</v>
      </c>
      <c r="H195" s="1025"/>
      <c r="I195" s="1025"/>
      <c r="J195" s="1025"/>
      <c r="K195" s="1025"/>
      <c r="L195" s="1025"/>
      <c r="M195" s="1025"/>
      <c r="N195" s="1025"/>
      <c r="O195" s="1025"/>
      <c r="P195" s="1025"/>
      <c r="Q195" s="1025"/>
      <c r="R195" s="1025"/>
      <c r="S195" s="1025"/>
      <c r="T195" s="1025"/>
      <c r="U195" s="1025"/>
      <c r="V195" s="1026"/>
    </row>
    <row r="196" spans="2:22" ht="17.25" customHeight="1" x14ac:dyDescent="0.25">
      <c r="B196" s="786"/>
      <c r="C196" s="1022" t="s">
        <v>193</v>
      </c>
      <c r="D196" s="1023" t="s">
        <v>42</v>
      </c>
      <c r="E196" s="1023" t="s">
        <v>43</v>
      </c>
      <c r="F196" s="1050" t="s">
        <v>44</v>
      </c>
      <c r="G196" s="1039" t="s">
        <v>190</v>
      </c>
      <c r="H196" s="1040"/>
      <c r="I196" s="1040"/>
      <c r="J196" s="1041"/>
      <c r="K196" s="1039" t="s">
        <v>191</v>
      </c>
      <c r="L196" s="1040"/>
      <c r="M196" s="1040"/>
      <c r="N196" s="1041"/>
      <c r="O196" s="1033" t="s">
        <v>192</v>
      </c>
      <c r="P196" s="1034"/>
      <c r="Q196" s="1034"/>
      <c r="R196" s="1035"/>
      <c r="S196" s="1016" t="s">
        <v>569</v>
      </c>
      <c r="T196" s="1017"/>
      <c r="U196" s="1017"/>
      <c r="V196" s="1018"/>
    </row>
    <row r="197" spans="2:22" ht="17.25" customHeight="1" x14ac:dyDescent="0.25">
      <c r="B197" s="786"/>
      <c r="C197" s="799"/>
      <c r="D197" s="797"/>
      <c r="E197" s="797"/>
      <c r="F197" s="1021"/>
      <c r="G197" s="798" t="s">
        <v>563</v>
      </c>
      <c r="H197" s="796" t="s">
        <v>558</v>
      </c>
      <c r="I197" s="796" t="s">
        <v>559</v>
      </c>
      <c r="J197" s="800" t="s">
        <v>194</v>
      </c>
      <c r="K197" s="798" t="s">
        <v>565</v>
      </c>
      <c r="L197" s="796" t="s">
        <v>558</v>
      </c>
      <c r="M197" s="796" t="s">
        <v>559</v>
      </c>
      <c r="N197" s="800" t="s">
        <v>194</v>
      </c>
      <c r="O197" s="798" t="s">
        <v>567</v>
      </c>
      <c r="P197" s="796" t="s">
        <v>558</v>
      </c>
      <c r="Q197" s="796" t="s">
        <v>559</v>
      </c>
      <c r="R197" s="800" t="s">
        <v>194</v>
      </c>
      <c r="S197" s="1019" t="s">
        <v>193</v>
      </c>
      <c r="T197" s="796" t="s">
        <v>558</v>
      </c>
      <c r="U197" s="796" t="s">
        <v>559</v>
      </c>
      <c r="V197" s="801" t="s">
        <v>194</v>
      </c>
    </row>
    <row r="198" spans="2:22" ht="17.25" customHeight="1" x14ac:dyDescent="0.25">
      <c r="B198" s="786"/>
      <c r="C198" s="799"/>
      <c r="D198" s="797"/>
      <c r="E198" s="797"/>
      <c r="F198" s="1021"/>
      <c r="G198" s="799"/>
      <c r="H198" s="797"/>
      <c r="I198" s="797"/>
      <c r="J198" s="800"/>
      <c r="K198" s="799"/>
      <c r="L198" s="797"/>
      <c r="M198" s="797"/>
      <c r="N198" s="800"/>
      <c r="O198" s="799"/>
      <c r="P198" s="797"/>
      <c r="Q198" s="797"/>
      <c r="R198" s="800"/>
      <c r="S198" s="1020"/>
      <c r="T198" s="797"/>
      <c r="U198" s="797"/>
      <c r="V198" s="1021"/>
    </row>
    <row r="199" spans="2:22" ht="20.25" customHeight="1" thickBot="1" x14ac:dyDescent="0.3">
      <c r="B199" s="786"/>
      <c r="C199" s="799"/>
      <c r="D199" s="797"/>
      <c r="E199" s="797"/>
      <c r="F199" s="1021"/>
      <c r="G199" s="799"/>
      <c r="H199" s="797"/>
      <c r="I199" s="797"/>
      <c r="J199" s="801"/>
      <c r="K199" s="799"/>
      <c r="L199" s="797"/>
      <c r="M199" s="797"/>
      <c r="N199" s="801"/>
      <c r="O199" s="799"/>
      <c r="P199" s="797"/>
      <c r="Q199" s="797"/>
      <c r="R199" s="801"/>
      <c r="S199" s="1020"/>
      <c r="T199" s="797"/>
      <c r="U199" s="797"/>
      <c r="V199" s="1021"/>
    </row>
    <row r="200" spans="2:22" ht="17.25" customHeight="1" thickBot="1" x14ac:dyDescent="0.3">
      <c r="B200" s="200" t="s">
        <v>82</v>
      </c>
      <c r="C200" s="508">
        <v>0.99029999999999996</v>
      </c>
      <c r="D200" s="449">
        <v>0.996</v>
      </c>
      <c r="E200" s="509">
        <v>0.98460000000000003</v>
      </c>
      <c r="F200" s="450"/>
      <c r="G200" s="253">
        <v>1053</v>
      </c>
      <c r="H200" s="418">
        <v>210</v>
      </c>
      <c r="I200" s="418">
        <v>597</v>
      </c>
      <c r="J200" s="67">
        <v>246</v>
      </c>
      <c r="K200" s="75">
        <v>5067</v>
      </c>
      <c r="L200" s="418">
        <v>1796</v>
      </c>
      <c r="M200" s="418">
        <v>2048</v>
      </c>
      <c r="N200" s="67">
        <v>1223</v>
      </c>
      <c r="O200" s="75"/>
      <c r="P200" s="418"/>
      <c r="Q200" s="418"/>
      <c r="R200" s="76"/>
      <c r="S200" s="75">
        <v>6120</v>
      </c>
      <c r="T200" s="418">
        <v>2006</v>
      </c>
      <c r="U200" s="418">
        <v>2645</v>
      </c>
      <c r="V200" s="67">
        <v>1469</v>
      </c>
    </row>
    <row r="201" spans="2:22" ht="17.25" customHeight="1" thickBot="1" x14ac:dyDescent="0.3">
      <c r="B201" s="201" t="s">
        <v>242</v>
      </c>
      <c r="C201" s="506">
        <v>0.99070000000000003</v>
      </c>
      <c r="D201" s="507">
        <v>0.99370000000000003</v>
      </c>
      <c r="E201" s="507">
        <v>0.98770000000000002</v>
      </c>
      <c r="F201" s="451"/>
      <c r="G201" s="420">
        <v>866</v>
      </c>
      <c r="H201" s="419">
        <v>296</v>
      </c>
      <c r="I201" s="419">
        <v>236</v>
      </c>
      <c r="J201" s="69">
        <v>334</v>
      </c>
      <c r="K201" s="85">
        <v>5392</v>
      </c>
      <c r="L201" s="419">
        <v>1544</v>
      </c>
      <c r="M201" s="419">
        <v>1419</v>
      </c>
      <c r="N201" s="69">
        <v>2429</v>
      </c>
      <c r="O201" s="85"/>
      <c r="P201" s="419"/>
      <c r="Q201" s="419"/>
      <c r="R201" s="86"/>
      <c r="S201" s="85">
        <v>6258</v>
      </c>
      <c r="T201" s="419">
        <v>1840</v>
      </c>
      <c r="U201" s="419">
        <v>1655</v>
      </c>
      <c r="V201" s="69">
        <v>2763</v>
      </c>
    </row>
    <row r="202" spans="2:22" ht="17.25" customHeight="1" x14ac:dyDescent="0.25">
      <c r="B202" s="10"/>
      <c r="C202" s="14"/>
      <c r="D202" s="14"/>
      <c r="E202" s="14"/>
      <c r="F202" s="10"/>
      <c r="G202" s="14"/>
      <c r="H202" s="14"/>
      <c r="I202" s="14"/>
      <c r="J202" s="16"/>
      <c r="K202" s="30"/>
      <c r="L202" s="30"/>
      <c r="M202" s="30"/>
      <c r="N202" s="30"/>
      <c r="O202" s="30"/>
      <c r="P202" s="30"/>
      <c r="Q202" s="30"/>
      <c r="R202" s="30"/>
      <c r="S202" s="30"/>
      <c r="T202" s="30"/>
      <c r="U202" s="16"/>
      <c r="V202" s="16"/>
    </row>
    <row r="203" spans="2:22" ht="17.25" customHeight="1" thickBot="1" x14ac:dyDescent="0.3">
      <c r="B203" s="566" t="s">
        <v>617</v>
      </c>
      <c r="C203" s="566"/>
      <c r="D203" s="566"/>
      <c r="E203" s="14"/>
      <c r="F203" s="10"/>
      <c r="G203" s="14"/>
      <c r="H203" s="14"/>
      <c r="I203" s="14"/>
      <c r="J203" s="16"/>
      <c r="K203" s="30"/>
      <c r="L203" s="30"/>
      <c r="M203" s="30"/>
      <c r="N203" s="30"/>
      <c r="O203" s="30"/>
      <c r="P203" s="30"/>
      <c r="Q203" s="30"/>
      <c r="R203" s="30"/>
      <c r="S203" s="30"/>
      <c r="T203" s="30"/>
      <c r="U203" s="16"/>
      <c r="V203" s="16"/>
    </row>
    <row r="204" spans="2:22" ht="17.25" customHeight="1" x14ac:dyDescent="0.25">
      <c r="B204" s="1088" t="s">
        <v>1236</v>
      </c>
      <c r="C204" s="1089"/>
      <c r="D204" s="1089"/>
      <c r="E204" s="1089"/>
      <c r="F204" s="1089"/>
      <c r="G204" s="1089"/>
      <c r="H204" s="1089"/>
      <c r="I204" s="1089"/>
      <c r="J204" s="1089"/>
      <c r="K204" s="1090"/>
      <c r="L204" s="30"/>
      <c r="M204" s="655" t="s">
        <v>247</v>
      </c>
      <c r="N204" s="655"/>
      <c r="O204" s="655"/>
      <c r="P204" s="655"/>
      <c r="Q204" s="30"/>
      <c r="R204" s="655" t="s">
        <v>246</v>
      </c>
      <c r="S204" s="655"/>
      <c r="T204" s="655"/>
      <c r="U204" s="655"/>
      <c r="V204" s="16"/>
    </row>
    <row r="205" spans="2:22" ht="17.25" customHeight="1" thickBot="1" x14ac:dyDescent="0.3">
      <c r="B205" s="1091"/>
      <c r="C205" s="1092"/>
      <c r="D205" s="1092"/>
      <c r="E205" s="1092"/>
      <c r="F205" s="1092"/>
      <c r="G205" s="1092"/>
      <c r="H205" s="1092"/>
      <c r="I205" s="1092"/>
      <c r="J205" s="1092"/>
      <c r="K205" s="1093"/>
      <c r="L205" s="30"/>
      <c r="Q205" s="30"/>
      <c r="V205" s="16"/>
    </row>
    <row r="206" spans="2:22" ht="17.25" customHeight="1" x14ac:dyDescent="0.25">
      <c r="B206" s="1091"/>
      <c r="C206" s="1092"/>
      <c r="D206" s="1092"/>
      <c r="E206" s="1092"/>
      <c r="F206" s="1092"/>
      <c r="G206" s="1092"/>
      <c r="H206" s="1092"/>
      <c r="I206" s="1092"/>
      <c r="J206" s="1092"/>
      <c r="K206" s="1093"/>
      <c r="L206" s="30"/>
      <c r="M206" s="1097" t="s">
        <v>211</v>
      </c>
      <c r="N206" s="1134" t="s">
        <v>577</v>
      </c>
      <c r="O206" s="1135"/>
      <c r="P206" s="1136"/>
      <c r="Q206" s="30"/>
      <c r="R206" s="1116" t="s">
        <v>183</v>
      </c>
      <c r="S206" s="652" t="s">
        <v>185</v>
      </c>
      <c r="T206" s="556"/>
      <c r="U206" s="567" t="s">
        <v>184</v>
      </c>
      <c r="V206" s="16"/>
    </row>
    <row r="207" spans="2:22" ht="17.25" customHeight="1" thickBot="1" x14ac:dyDescent="0.3">
      <c r="B207" s="1091"/>
      <c r="C207" s="1092"/>
      <c r="D207" s="1092"/>
      <c r="E207" s="1092"/>
      <c r="F207" s="1092"/>
      <c r="G207" s="1092"/>
      <c r="H207" s="1092"/>
      <c r="I207" s="1092"/>
      <c r="J207" s="1092"/>
      <c r="K207" s="1093"/>
      <c r="L207" s="30"/>
      <c r="M207" s="1098"/>
      <c r="N207" s="1137"/>
      <c r="O207" s="1138"/>
      <c r="P207" s="1139"/>
      <c r="Q207" s="30"/>
      <c r="R207" s="850"/>
      <c r="S207" s="653"/>
      <c r="T207" s="558"/>
      <c r="U207" s="549"/>
      <c r="V207" s="16"/>
    </row>
    <row r="208" spans="2:22" ht="17.25" customHeight="1" thickBot="1" x14ac:dyDescent="0.3">
      <c r="B208" s="1091"/>
      <c r="C208" s="1092"/>
      <c r="D208" s="1092"/>
      <c r="E208" s="1092"/>
      <c r="F208" s="1092"/>
      <c r="G208" s="1092"/>
      <c r="H208" s="1092"/>
      <c r="I208" s="1092"/>
      <c r="J208" s="1092"/>
      <c r="K208" s="1093"/>
      <c r="L208" s="30"/>
      <c r="M208" s="1098"/>
      <c r="N208" s="1111" t="s">
        <v>42</v>
      </c>
      <c r="O208" s="1053" t="s">
        <v>43</v>
      </c>
      <c r="P208" s="1298" t="s">
        <v>44</v>
      </c>
      <c r="Q208" s="30"/>
      <c r="R208" s="1117"/>
      <c r="S208" s="654"/>
      <c r="T208" s="560"/>
      <c r="U208" s="550"/>
      <c r="V208" s="16"/>
    </row>
    <row r="209" spans="2:22" ht="17.25" customHeight="1" x14ac:dyDescent="0.25">
      <c r="B209" s="1091"/>
      <c r="C209" s="1092"/>
      <c r="D209" s="1092"/>
      <c r="E209" s="1092"/>
      <c r="F209" s="1092"/>
      <c r="G209" s="1092"/>
      <c r="H209" s="1092"/>
      <c r="I209" s="1092"/>
      <c r="J209" s="1092"/>
      <c r="K209" s="1093"/>
      <c r="L209" s="30"/>
      <c r="M209" s="1098"/>
      <c r="N209" s="1112"/>
      <c r="O209" s="1054"/>
      <c r="P209" s="1299"/>
      <c r="Q209" s="30"/>
      <c r="R209" s="117"/>
      <c r="S209" s="365"/>
      <c r="T209" s="366"/>
      <c r="U209" s="372">
        <f>SUM(S209:T209)</f>
        <v>0</v>
      </c>
      <c r="V209" s="16"/>
    </row>
    <row r="210" spans="2:22" ht="17.25" customHeight="1" thickBot="1" x14ac:dyDescent="0.3">
      <c r="B210" s="1091"/>
      <c r="C210" s="1092"/>
      <c r="D210" s="1092"/>
      <c r="E210" s="1092"/>
      <c r="F210" s="1092"/>
      <c r="G210" s="1092"/>
      <c r="H210" s="1092"/>
      <c r="I210" s="1092"/>
      <c r="J210" s="1092"/>
      <c r="K210" s="1093"/>
      <c r="L210" s="30"/>
      <c r="M210" s="1099"/>
      <c r="N210" s="1113"/>
      <c r="O210" s="1055"/>
      <c r="P210" s="1300"/>
      <c r="Q210" s="30"/>
      <c r="R210" s="118"/>
      <c r="S210" s="367"/>
      <c r="T210" s="368"/>
      <c r="U210" s="373">
        <f t="shared" ref="U210:U212" si="0">SUM(S210:T210)</f>
        <v>0</v>
      </c>
      <c r="V210" s="16"/>
    </row>
    <row r="211" spans="2:22" ht="17.25" customHeight="1" thickBot="1" x14ac:dyDescent="0.3">
      <c r="B211" s="1094"/>
      <c r="C211" s="1095"/>
      <c r="D211" s="1095"/>
      <c r="E211" s="1095"/>
      <c r="F211" s="1095"/>
      <c r="G211" s="1095"/>
      <c r="H211" s="1095"/>
      <c r="I211" s="1095"/>
      <c r="J211" s="1095"/>
      <c r="K211" s="1096"/>
      <c r="M211" s="379">
        <f>SUM(N211:P211)</f>
        <v>0</v>
      </c>
      <c r="N211" s="116"/>
      <c r="O211" s="114"/>
      <c r="P211" s="115"/>
      <c r="Q211" s="16"/>
      <c r="R211" s="118"/>
      <c r="S211" s="367"/>
      <c r="T211" s="368"/>
      <c r="U211" s="373">
        <f t="shared" si="0"/>
        <v>0</v>
      </c>
      <c r="V211" s="16"/>
    </row>
    <row r="212" spans="2:22" ht="17.25" customHeight="1" thickBot="1" x14ac:dyDescent="0.3">
      <c r="M212" s="1128"/>
      <c r="N212" s="1128"/>
      <c r="O212" s="1128"/>
      <c r="P212" s="1128"/>
      <c r="R212" s="119"/>
      <c r="S212" s="369"/>
      <c r="T212" s="370"/>
      <c r="U212" s="374">
        <f t="shared" si="0"/>
        <v>0</v>
      </c>
    </row>
    <row r="213" spans="2:22" ht="17.25" customHeight="1" x14ac:dyDescent="0.25">
      <c r="B213" s="655" t="s">
        <v>288</v>
      </c>
      <c r="C213" s="655"/>
      <c r="D213" s="655"/>
      <c r="E213" s="655"/>
      <c r="F213" s="655"/>
      <c r="G213" s="655"/>
      <c r="H213" s="655"/>
      <c r="I213" s="655"/>
    </row>
    <row r="214" spans="2:22" ht="17.25" customHeight="1" x14ac:dyDescent="0.25"/>
    <row r="215" spans="2:22" ht="17.25" customHeight="1" thickBot="1" x14ac:dyDescent="0.3">
      <c r="B215" s="607" t="s">
        <v>287</v>
      </c>
      <c r="C215" s="607"/>
      <c r="D215" s="607"/>
      <c r="E215" s="607"/>
      <c r="F215" s="607"/>
      <c r="G215" s="607"/>
      <c r="Q215" s="566" t="s">
        <v>506</v>
      </c>
      <c r="R215" s="566"/>
      <c r="S215" s="566"/>
      <c r="T215" s="47"/>
      <c r="U215" s="47"/>
      <c r="V215" s="463"/>
    </row>
    <row r="216" spans="2:22" ht="17.25" customHeight="1" x14ac:dyDescent="0.25">
      <c r="B216" s="567" t="s">
        <v>46</v>
      </c>
      <c r="C216" s="542" t="s">
        <v>47</v>
      </c>
      <c r="D216" s="866"/>
      <c r="E216" s="866"/>
      <c r="F216" s="866"/>
      <c r="G216" s="866"/>
      <c r="H216" s="866"/>
      <c r="I216" s="866"/>
      <c r="J216" s="866"/>
      <c r="K216" s="866"/>
      <c r="L216" s="866"/>
      <c r="M216" s="866"/>
      <c r="N216" s="543"/>
      <c r="O216" s="567" t="s">
        <v>148</v>
      </c>
      <c r="Q216" s="569" t="s">
        <v>1237</v>
      </c>
      <c r="R216" s="570"/>
      <c r="S216" s="570"/>
      <c r="T216" s="570"/>
      <c r="U216" s="571"/>
      <c r="V216" s="464"/>
    </row>
    <row r="217" spans="2:22" ht="17.25" customHeight="1" x14ac:dyDescent="0.25">
      <c r="B217" s="568"/>
      <c r="C217" s="1131"/>
      <c r="D217" s="1132"/>
      <c r="E217" s="1132"/>
      <c r="F217" s="1132"/>
      <c r="G217" s="1132"/>
      <c r="H217" s="1132"/>
      <c r="I217" s="1132"/>
      <c r="J217" s="1132"/>
      <c r="K217" s="1132"/>
      <c r="L217" s="1132"/>
      <c r="M217" s="1132"/>
      <c r="N217" s="1133"/>
      <c r="O217" s="568"/>
      <c r="Q217" s="572"/>
      <c r="R217" s="573"/>
      <c r="S217" s="573"/>
      <c r="T217" s="573"/>
      <c r="U217" s="574"/>
      <c r="V217" s="464"/>
    </row>
    <row r="218" spans="2:22" ht="17.25" customHeight="1" thickBot="1" x14ac:dyDescent="0.3">
      <c r="B218" s="769"/>
      <c r="C218" s="454" t="s">
        <v>48</v>
      </c>
      <c r="D218" s="455" t="s">
        <v>49</v>
      </c>
      <c r="E218" s="455" t="s">
        <v>1093</v>
      </c>
      <c r="F218" s="455" t="s">
        <v>50</v>
      </c>
      <c r="G218" s="455" t="s">
        <v>51</v>
      </c>
      <c r="H218" s="455" t="s">
        <v>52</v>
      </c>
      <c r="I218" s="455" t="s">
        <v>53</v>
      </c>
      <c r="J218" s="455" t="s">
        <v>54</v>
      </c>
      <c r="K218" s="455" t="s">
        <v>55</v>
      </c>
      <c r="L218" s="455" t="s">
        <v>56</v>
      </c>
      <c r="M218" s="455" t="s">
        <v>57</v>
      </c>
      <c r="N218" s="453" t="s">
        <v>58</v>
      </c>
      <c r="O218" s="568"/>
      <c r="Q218" s="572"/>
      <c r="R218" s="573"/>
      <c r="S218" s="573"/>
      <c r="T218" s="573"/>
      <c r="U218" s="574"/>
      <c r="V218" s="464"/>
    </row>
    <row r="219" spans="2:22" ht="17.25" customHeight="1" thickBot="1" x14ac:dyDescent="0.3">
      <c r="B219" s="477" t="s">
        <v>407</v>
      </c>
      <c r="C219" s="375"/>
      <c r="D219" s="108"/>
      <c r="E219" s="108"/>
      <c r="F219" s="108"/>
      <c r="G219" s="108"/>
      <c r="H219" s="108"/>
      <c r="I219" s="108"/>
      <c r="J219" s="108"/>
      <c r="K219" s="108"/>
      <c r="L219" s="108"/>
      <c r="M219" s="108"/>
      <c r="N219" s="161"/>
      <c r="O219" s="102">
        <f>SUM(C219:N219)</f>
        <v>0</v>
      </c>
      <c r="Q219" s="572"/>
      <c r="R219" s="573"/>
      <c r="S219" s="573"/>
      <c r="T219" s="573"/>
      <c r="U219" s="574"/>
      <c r="V219" s="464"/>
    </row>
    <row r="220" spans="2:22" ht="17.25" customHeight="1" x14ac:dyDescent="0.25">
      <c r="B220" s="459" t="s">
        <v>196</v>
      </c>
      <c r="C220" s="376"/>
      <c r="D220" s="179"/>
      <c r="E220" s="179"/>
      <c r="F220" s="179"/>
      <c r="G220" s="179"/>
      <c r="H220" s="179"/>
      <c r="I220" s="179"/>
      <c r="J220" s="179"/>
      <c r="K220" s="179"/>
      <c r="L220" s="179"/>
      <c r="M220" s="179"/>
      <c r="N220" s="377"/>
      <c r="O220" s="305">
        <f>SUM(C220:N220)</f>
        <v>0</v>
      </c>
      <c r="Q220" s="572"/>
      <c r="R220" s="573"/>
      <c r="S220" s="573"/>
      <c r="T220" s="573"/>
      <c r="U220" s="574"/>
      <c r="V220" s="464"/>
    </row>
    <row r="221" spans="2:22" ht="17.25" customHeight="1" x14ac:dyDescent="0.25">
      <c r="B221" s="457" t="s">
        <v>197</v>
      </c>
      <c r="C221" s="376"/>
      <c r="D221" s="179"/>
      <c r="E221" s="179"/>
      <c r="F221" s="179"/>
      <c r="G221" s="179"/>
      <c r="H221" s="179"/>
      <c r="I221" s="179">
        <v>25</v>
      </c>
      <c r="J221" s="179">
        <v>33</v>
      </c>
      <c r="K221" s="179"/>
      <c r="L221" s="179"/>
      <c r="M221" s="179"/>
      <c r="N221" s="377"/>
      <c r="O221" s="305">
        <v>2</v>
      </c>
      <c r="Q221" s="572"/>
      <c r="R221" s="573"/>
      <c r="S221" s="573"/>
      <c r="T221" s="573"/>
      <c r="U221" s="574"/>
      <c r="V221" s="464"/>
    </row>
    <row r="222" spans="2:22" ht="17.25" customHeight="1" thickBot="1" x14ac:dyDescent="0.3">
      <c r="B222" s="458" t="s">
        <v>59</v>
      </c>
      <c r="C222" s="378">
        <v>14</v>
      </c>
      <c r="D222" s="111">
        <v>9</v>
      </c>
      <c r="E222" s="111">
        <v>17</v>
      </c>
      <c r="F222" s="111">
        <v>17</v>
      </c>
      <c r="G222" s="111">
        <v>23</v>
      </c>
      <c r="H222" s="111">
        <v>16</v>
      </c>
      <c r="I222" s="111"/>
      <c r="J222" s="111"/>
      <c r="K222" s="111">
        <v>22</v>
      </c>
      <c r="L222" s="111"/>
      <c r="M222" s="111"/>
      <c r="N222" s="167"/>
      <c r="O222" s="456">
        <v>7</v>
      </c>
      <c r="Q222" s="572"/>
      <c r="R222" s="573"/>
      <c r="S222" s="573"/>
      <c r="T222" s="573"/>
      <c r="U222" s="574"/>
      <c r="V222" s="464"/>
    </row>
    <row r="223" spans="2:22" ht="17.25" customHeight="1" x14ac:dyDescent="0.25">
      <c r="B223" s="578" t="s">
        <v>148</v>
      </c>
      <c r="C223" s="580">
        <v>1</v>
      </c>
      <c r="D223" s="580">
        <v>1</v>
      </c>
      <c r="E223" s="580">
        <v>1</v>
      </c>
      <c r="F223" s="580">
        <v>1</v>
      </c>
      <c r="G223" s="580">
        <v>1</v>
      </c>
      <c r="H223" s="580">
        <v>1</v>
      </c>
      <c r="I223" s="580">
        <v>1</v>
      </c>
      <c r="J223" s="580">
        <v>1</v>
      </c>
      <c r="K223" s="580">
        <v>1</v>
      </c>
      <c r="L223" s="580"/>
      <c r="M223" s="580">
        <v>0</v>
      </c>
      <c r="N223" s="582">
        <f t="shared" ref="N223:O223" si="1">SUM(N219:N222)</f>
        <v>0</v>
      </c>
      <c r="O223" s="584">
        <f t="shared" si="1"/>
        <v>9</v>
      </c>
      <c r="Q223" s="572"/>
      <c r="R223" s="573"/>
      <c r="S223" s="573"/>
      <c r="T223" s="573"/>
      <c r="U223" s="574"/>
      <c r="V223" s="464"/>
    </row>
    <row r="224" spans="2:22" ht="17.25" customHeight="1" thickBot="1" x14ac:dyDescent="0.3">
      <c r="B224" s="579"/>
      <c r="C224" s="581"/>
      <c r="D224" s="581"/>
      <c r="E224" s="581"/>
      <c r="F224" s="581"/>
      <c r="G224" s="581"/>
      <c r="H224" s="581"/>
      <c r="I224" s="581"/>
      <c r="J224" s="581"/>
      <c r="K224" s="581"/>
      <c r="L224" s="581"/>
      <c r="M224" s="581"/>
      <c r="N224" s="583"/>
      <c r="O224" s="585"/>
      <c r="Q224" s="575"/>
      <c r="R224" s="576"/>
      <c r="S224" s="576"/>
      <c r="T224" s="576"/>
      <c r="U224" s="577"/>
      <c r="V224" s="464"/>
    </row>
    <row r="225" spans="2:36" ht="17.25" customHeight="1" x14ac:dyDescent="0.25">
      <c r="B225" s="276"/>
      <c r="C225" s="465"/>
      <c r="D225" s="465"/>
      <c r="E225" s="465"/>
      <c r="F225" s="465"/>
      <c r="G225" s="465"/>
      <c r="H225" s="465"/>
      <c r="I225" s="465"/>
      <c r="J225" s="465"/>
      <c r="K225" s="465"/>
      <c r="L225" s="465"/>
      <c r="M225" s="465"/>
      <c r="N225" s="465"/>
      <c r="O225" s="465"/>
      <c r="P225" s="465"/>
      <c r="Q225" s="465"/>
      <c r="R225" s="465"/>
      <c r="S225" s="5"/>
      <c r="T225" s="464"/>
      <c r="U225" s="464"/>
      <c r="V225" s="464"/>
    </row>
    <row r="226" spans="2:36" ht="17.25" customHeight="1" thickBot="1" x14ac:dyDescent="0.3">
      <c r="B226" s="607" t="s">
        <v>1071</v>
      </c>
      <c r="C226" s="607"/>
      <c r="D226" s="607"/>
      <c r="E226" s="607"/>
      <c r="F226" s="607"/>
      <c r="G226" s="607"/>
      <c r="H226" s="607"/>
      <c r="I226" s="465"/>
      <c r="J226" s="465"/>
      <c r="K226" s="465"/>
      <c r="L226" s="465"/>
      <c r="M226" s="465"/>
      <c r="N226" s="465"/>
      <c r="O226" s="465"/>
      <c r="P226" s="465"/>
      <c r="Q226" s="465"/>
      <c r="R226" s="465"/>
      <c r="S226" s="5"/>
      <c r="T226" s="464"/>
      <c r="U226" s="464"/>
      <c r="V226" s="464"/>
    </row>
    <row r="227" spans="2:36" ht="17.25" customHeight="1" thickBot="1" x14ac:dyDescent="0.3">
      <c r="B227" s="531" t="s">
        <v>241</v>
      </c>
      <c r="C227" s="528" t="s">
        <v>1067</v>
      </c>
      <c r="D227" s="529"/>
      <c r="E227" s="529"/>
      <c r="F227" s="529"/>
      <c r="G227" s="529"/>
      <c r="H227" s="530"/>
      <c r="I227" s="528" t="s">
        <v>1068</v>
      </c>
      <c r="J227" s="529"/>
      <c r="K227" s="529"/>
      <c r="L227" s="529"/>
      <c r="M227" s="529"/>
      <c r="N227" s="530"/>
      <c r="O227" s="528" t="s">
        <v>1069</v>
      </c>
      <c r="P227" s="529"/>
      <c r="Q227" s="529"/>
      <c r="R227" s="529"/>
      <c r="S227" s="529"/>
      <c r="T227" s="530"/>
      <c r="U227" s="531" t="s">
        <v>1006</v>
      </c>
      <c r="V227" s="531" t="s">
        <v>1005</v>
      </c>
    </row>
    <row r="228" spans="2:36" ht="17.25" customHeight="1" thickBot="1" x14ac:dyDescent="0.3">
      <c r="B228" s="532"/>
      <c r="C228" s="524"/>
      <c r="D228" s="525"/>
      <c r="E228" s="526"/>
      <c r="F228" s="527"/>
      <c r="G228" s="524"/>
      <c r="H228" s="525"/>
      <c r="I228" s="524"/>
      <c r="J228" s="525"/>
      <c r="K228" s="524"/>
      <c r="L228" s="525"/>
      <c r="M228" s="524"/>
      <c r="N228" s="525"/>
      <c r="O228" s="526"/>
      <c r="P228" s="527"/>
      <c r="Q228" s="524"/>
      <c r="R228" s="525"/>
      <c r="S228" s="524"/>
      <c r="T228" s="525"/>
      <c r="U228" s="532"/>
      <c r="V228" s="532"/>
    </row>
    <row r="229" spans="2:36" ht="17.25" customHeight="1" x14ac:dyDescent="0.25">
      <c r="B229" s="532"/>
      <c r="C229" s="553" t="s">
        <v>1066</v>
      </c>
      <c r="D229" s="551" t="s">
        <v>221</v>
      </c>
      <c r="E229" s="553" t="s">
        <v>1066</v>
      </c>
      <c r="F229" s="551" t="s">
        <v>221</v>
      </c>
      <c r="G229" s="553" t="s">
        <v>1066</v>
      </c>
      <c r="H229" s="551" t="s">
        <v>221</v>
      </c>
      <c r="I229" s="553" t="s">
        <v>1066</v>
      </c>
      <c r="J229" s="551" t="s">
        <v>221</v>
      </c>
      <c r="K229" s="553" t="s">
        <v>1066</v>
      </c>
      <c r="L229" s="551" t="s">
        <v>221</v>
      </c>
      <c r="M229" s="553" t="s">
        <v>1066</v>
      </c>
      <c r="N229" s="551" t="s">
        <v>221</v>
      </c>
      <c r="O229" s="553" t="s">
        <v>1066</v>
      </c>
      <c r="P229" s="551" t="s">
        <v>221</v>
      </c>
      <c r="Q229" s="553" t="s">
        <v>1066</v>
      </c>
      <c r="R229" s="551" t="s">
        <v>221</v>
      </c>
      <c r="S229" s="553" t="s">
        <v>1066</v>
      </c>
      <c r="T229" s="551" t="s">
        <v>221</v>
      </c>
      <c r="U229" s="532"/>
      <c r="V229" s="532"/>
    </row>
    <row r="230" spans="2:36" ht="17.25" customHeight="1" thickBot="1" x14ac:dyDescent="0.3">
      <c r="B230" s="532"/>
      <c r="C230" s="554"/>
      <c r="D230" s="552"/>
      <c r="E230" s="554"/>
      <c r="F230" s="552"/>
      <c r="G230" s="554"/>
      <c r="H230" s="552"/>
      <c r="I230" s="554"/>
      <c r="J230" s="552"/>
      <c r="K230" s="554"/>
      <c r="L230" s="552"/>
      <c r="M230" s="554"/>
      <c r="N230" s="552"/>
      <c r="O230" s="554"/>
      <c r="P230" s="552"/>
      <c r="Q230" s="554"/>
      <c r="R230" s="552"/>
      <c r="S230" s="554"/>
      <c r="T230" s="552"/>
      <c r="U230" s="532"/>
      <c r="V230" s="532"/>
    </row>
    <row r="231" spans="2:36" ht="17.25" customHeight="1" x14ac:dyDescent="0.25">
      <c r="B231" s="479" t="s">
        <v>82</v>
      </c>
      <c r="C231" s="481"/>
      <c r="D231" s="482"/>
      <c r="E231" s="483"/>
      <c r="F231" s="484"/>
      <c r="G231" s="483"/>
      <c r="H231" s="484"/>
      <c r="I231" s="483"/>
      <c r="J231" s="484"/>
      <c r="K231" s="483"/>
      <c r="L231" s="484"/>
      <c r="M231" s="483"/>
      <c r="N231" s="484"/>
      <c r="O231" s="483"/>
      <c r="P231" s="484"/>
      <c r="Q231" s="483"/>
      <c r="R231" s="484"/>
      <c r="S231" s="483"/>
      <c r="T231" s="485"/>
      <c r="U231" s="483">
        <f>SUM(S231,Q231,O231,M231,K231,I231,G231,E231,C231)</f>
        <v>0</v>
      </c>
      <c r="V231" s="484">
        <f>SUM(T231,R231,P231,N231,L231,J231,H231,F231,D231)</f>
        <v>0</v>
      </c>
    </row>
    <row r="232" spans="2:36" ht="17.25" customHeight="1" thickBot="1" x14ac:dyDescent="0.3">
      <c r="B232" s="480" t="s">
        <v>242</v>
      </c>
      <c r="C232" s="466"/>
      <c r="D232" s="478"/>
      <c r="E232" s="468"/>
      <c r="F232" s="467"/>
      <c r="G232" s="468"/>
      <c r="H232" s="467"/>
      <c r="I232" s="468"/>
      <c r="J232" s="467"/>
      <c r="K232" s="468"/>
      <c r="L232" s="467"/>
      <c r="M232" s="468"/>
      <c r="N232" s="467"/>
      <c r="O232" s="468"/>
      <c r="P232" s="467"/>
      <c r="Q232" s="468"/>
      <c r="R232" s="467"/>
      <c r="S232" s="468"/>
      <c r="T232" s="486"/>
      <c r="U232" s="468">
        <f>SUM(S232,Q232,O232,M232,K232,I232,G232,E232,C232)</f>
        <v>0</v>
      </c>
      <c r="V232" s="467">
        <f>SUM(T232,R232,P232,N232,L232,J232,H232,F232,D232)</f>
        <v>0</v>
      </c>
    </row>
    <row r="233" spans="2:36" ht="17.25" customHeight="1" x14ac:dyDescent="0.25">
      <c r="B233" s="276"/>
      <c r="C233" s="465"/>
      <c r="D233" s="465"/>
      <c r="E233" s="465"/>
      <c r="F233" s="465"/>
      <c r="G233" s="465"/>
      <c r="H233" s="465"/>
      <c r="I233" s="465"/>
      <c r="J233" s="465"/>
      <c r="K233" s="465"/>
      <c r="L233" s="465"/>
      <c r="M233" s="465"/>
      <c r="N233" s="465"/>
      <c r="O233" s="465"/>
      <c r="P233" s="465"/>
      <c r="Q233" s="465"/>
      <c r="R233" s="465"/>
      <c r="S233" s="5"/>
      <c r="T233" s="464"/>
      <c r="U233" s="464"/>
      <c r="V233" s="464"/>
    </row>
    <row r="234" spans="2:36" ht="17.25" customHeight="1" thickBot="1" x14ac:dyDescent="0.3">
      <c r="B234" s="607" t="s">
        <v>292</v>
      </c>
      <c r="C234" s="607"/>
      <c r="D234" s="607"/>
      <c r="E234" s="607"/>
      <c r="F234" s="607"/>
      <c r="G234" s="607"/>
      <c r="H234" s="23"/>
      <c r="I234" s="23"/>
      <c r="J234" s="23"/>
      <c r="K234" s="23"/>
      <c r="L234" s="23"/>
      <c r="O234" s="566" t="s">
        <v>617</v>
      </c>
      <c r="P234" s="566"/>
      <c r="Q234" s="566"/>
      <c r="T234" s="5"/>
      <c r="U234" s="473"/>
      <c r="V234" s="473"/>
      <c r="W234" s="473"/>
      <c r="X234" s="473"/>
      <c r="Y234" s="473"/>
      <c r="Z234" s="473"/>
      <c r="AA234" s="473"/>
      <c r="AB234" s="473"/>
      <c r="AC234" s="473"/>
      <c r="AD234" s="473"/>
      <c r="AE234" s="473"/>
      <c r="AF234" s="473"/>
      <c r="AG234" s="473"/>
      <c r="AH234" s="473"/>
      <c r="AI234" s="473"/>
      <c r="AJ234" s="5"/>
    </row>
    <row r="235" spans="2:36" ht="17.25" customHeight="1" x14ac:dyDescent="0.25">
      <c r="B235" s="542" t="s">
        <v>415</v>
      </c>
      <c r="C235" s="866"/>
      <c r="D235" s="866"/>
      <c r="E235" s="866"/>
      <c r="F235" s="866"/>
      <c r="G235" s="866"/>
      <c r="H235" s="543"/>
      <c r="I235" s="766" t="s">
        <v>88</v>
      </c>
      <c r="J235" s="1044" t="s">
        <v>577</v>
      </c>
      <c r="K235" s="1045"/>
      <c r="L235" s="1046"/>
      <c r="M235" s="767" t="s">
        <v>250</v>
      </c>
      <c r="O235" s="932" t="s">
        <v>1238</v>
      </c>
      <c r="P235" s="933"/>
      <c r="Q235" s="933"/>
      <c r="R235" s="933"/>
      <c r="S235" s="934"/>
      <c r="T235" s="5"/>
      <c r="U235" s="473"/>
      <c r="V235" s="473"/>
      <c r="W235" s="473"/>
      <c r="X235" s="473"/>
      <c r="Y235" s="473"/>
      <c r="Z235" s="473"/>
      <c r="AA235" s="473"/>
      <c r="AB235" s="473"/>
      <c r="AC235" s="473"/>
      <c r="AD235" s="473"/>
      <c r="AE235" s="473"/>
      <c r="AF235" s="473"/>
      <c r="AG235" s="473"/>
      <c r="AH235" s="473"/>
      <c r="AI235" s="473"/>
      <c r="AJ235" s="5"/>
    </row>
    <row r="236" spans="2:36" ht="17.25" customHeight="1" thickBot="1" x14ac:dyDescent="0.3">
      <c r="B236" s="546"/>
      <c r="C236" s="868"/>
      <c r="D236" s="868"/>
      <c r="E236" s="868"/>
      <c r="F236" s="868"/>
      <c r="G236" s="868"/>
      <c r="H236" s="547"/>
      <c r="I236" s="1042"/>
      <c r="J236" s="336" t="s">
        <v>293</v>
      </c>
      <c r="K236" s="337" t="s">
        <v>294</v>
      </c>
      <c r="L236" s="338" t="s">
        <v>295</v>
      </c>
      <c r="M236" s="1043"/>
      <c r="O236" s="935"/>
      <c r="P236" s="936"/>
      <c r="Q236" s="936"/>
      <c r="R236" s="936"/>
      <c r="S236" s="937"/>
      <c r="T236" s="5"/>
      <c r="U236" s="473"/>
      <c r="V236" s="469"/>
      <c r="W236" s="469"/>
      <c r="X236" s="469"/>
      <c r="Y236" s="469"/>
      <c r="Z236" s="469"/>
      <c r="AA236" s="469"/>
      <c r="AB236" s="473"/>
      <c r="AC236" s="469"/>
      <c r="AD236" s="469"/>
      <c r="AE236" s="469"/>
      <c r="AF236" s="469"/>
      <c r="AG236" s="469"/>
      <c r="AH236" s="469"/>
      <c r="AI236" s="473"/>
      <c r="AJ236" s="5"/>
    </row>
    <row r="237" spans="2:36" ht="17.25" customHeight="1" x14ac:dyDescent="0.25">
      <c r="B237" s="1027" t="s">
        <v>408</v>
      </c>
      <c r="C237" s="1028"/>
      <c r="D237" s="1028"/>
      <c r="E237" s="1028"/>
      <c r="F237" s="1028"/>
      <c r="G237" s="1028"/>
      <c r="H237" s="1029"/>
      <c r="I237" s="102">
        <v>2</v>
      </c>
      <c r="J237" s="107"/>
      <c r="K237" s="108"/>
      <c r="L237" s="109"/>
      <c r="M237" s="510">
        <v>1.1299999999999999E-2</v>
      </c>
      <c r="O237" s="935"/>
      <c r="P237" s="936"/>
      <c r="Q237" s="936"/>
      <c r="R237" s="936"/>
      <c r="S237" s="937"/>
      <c r="T237" s="5"/>
      <c r="U237" s="470"/>
      <c r="V237" s="471"/>
      <c r="W237" s="471"/>
      <c r="X237" s="472"/>
      <c r="Y237" s="472"/>
      <c r="Z237" s="472"/>
      <c r="AA237" s="472"/>
      <c r="AB237" s="472"/>
      <c r="AC237" s="472"/>
      <c r="AD237" s="472"/>
      <c r="AE237" s="472"/>
      <c r="AF237" s="472"/>
      <c r="AG237" s="472"/>
      <c r="AH237" s="472"/>
      <c r="AI237" s="472"/>
      <c r="AJ237" s="5"/>
    </row>
    <row r="238" spans="2:36" ht="17.25" customHeight="1" x14ac:dyDescent="0.25">
      <c r="B238" s="696" t="s">
        <v>409</v>
      </c>
      <c r="C238" s="697"/>
      <c r="D238" s="697"/>
      <c r="E238" s="697"/>
      <c r="F238" s="697"/>
      <c r="G238" s="697"/>
      <c r="H238" s="698"/>
      <c r="I238" s="380">
        <f t="shared" ref="I238:I245" si="2">SUM(J238:L238)</f>
        <v>2</v>
      </c>
      <c r="J238" s="324">
        <v>2</v>
      </c>
      <c r="K238" s="179"/>
      <c r="L238" s="325"/>
      <c r="M238" s="512">
        <v>1.1299999999999999E-2</v>
      </c>
      <c r="O238" s="935"/>
      <c r="P238" s="936"/>
      <c r="Q238" s="936"/>
      <c r="R238" s="936"/>
      <c r="S238" s="937"/>
      <c r="T238" s="5"/>
      <c r="U238" s="470"/>
      <c r="V238" s="471"/>
      <c r="W238" s="471"/>
      <c r="X238" s="472"/>
      <c r="Y238" s="472"/>
      <c r="Z238" s="472"/>
      <c r="AA238" s="472"/>
      <c r="AB238" s="472"/>
      <c r="AC238" s="472"/>
      <c r="AD238" s="472"/>
      <c r="AE238" s="472"/>
      <c r="AF238" s="472"/>
      <c r="AG238" s="472"/>
      <c r="AH238" s="472"/>
      <c r="AI238" s="472"/>
      <c r="AJ238" s="5"/>
    </row>
    <row r="239" spans="2:36" ht="17.25" customHeight="1" x14ac:dyDescent="0.25">
      <c r="B239" s="1047" t="s">
        <v>410</v>
      </c>
      <c r="C239" s="1048"/>
      <c r="D239" s="1048"/>
      <c r="E239" s="1048"/>
      <c r="F239" s="1048"/>
      <c r="G239" s="1048"/>
      <c r="H239" s="1049"/>
      <c r="I239" s="380">
        <f t="shared" si="2"/>
        <v>7</v>
      </c>
      <c r="J239" s="324">
        <v>1</v>
      </c>
      <c r="K239" s="179">
        <v>6</v>
      </c>
      <c r="L239" s="325"/>
      <c r="M239" s="511">
        <v>3.9699999999999999E-2</v>
      </c>
      <c r="O239" s="935"/>
      <c r="P239" s="936"/>
      <c r="Q239" s="936"/>
      <c r="R239" s="936"/>
      <c r="S239" s="937"/>
    </row>
    <row r="240" spans="2:36" ht="17.25" customHeight="1" x14ac:dyDescent="0.25">
      <c r="B240" s="696" t="s">
        <v>411</v>
      </c>
      <c r="C240" s="697"/>
      <c r="D240" s="697"/>
      <c r="E240" s="697"/>
      <c r="F240" s="697"/>
      <c r="G240" s="697"/>
      <c r="H240" s="698"/>
      <c r="I240" s="380">
        <f t="shared" si="2"/>
        <v>0</v>
      </c>
      <c r="J240" s="324"/>
      <c r="K240" s="179"/>
      <c r="L240" s="325"/>
      <c r="M240" s="333">
        <v>0</v>
      </c>
      <c r="O240" s="935"/>
      <c r="P240" s="936"/>
      <c r="Q240" s="936"/>
      <c r="R240" s="936"/>
      <c r="S240" s="937"/>
    </row>
    <row r="241" spans="2:19" ht="17.25" customHeight="1" x14ac:dyDescent="0.25">
      <c r="B241" s="696" t="s">
        <v>417</v>
      </c>
      <c r="C241" s="697"/>
      <c r="D241" s="697"/>
      <c r="E241" s="697"/>
      <c r="F241" s="697"/>
      <c r="G241" s="697"/>
      <c r="H241" s="698"/>
      <c r="I241" s="380">
        <f t="shared" si="2"/>
        <v>55</v>
      </c>
      <c r="J241" s="324">
        <v>20</v>
      </c>
      <c r="K241" s="179">
        <v>35</v>
      </c>
      <c r="L241" s="325"/>
      <c r="M241" s="511">
        <v>0.3125</v>
      </c>
      <c r="O241" s="935"/>
      <c r="P241" s="936"/>
      <c r="Q241" s="936"/>
      <c r="R241" s="936"/>
      <c r="S241" s="937"/>
    </row>
    <row r="242" spans="2:19" ht="17.25" customHeight="1" x14ac:dyDescent="0.25">
      <c r="B242" s="696" t="s">
        <v>412</v>
      </c>
      <c r="C242" s="697"/>
      <c r="D242" s="697"/>
      <c r="E242" s="697"/>
      <c r="F242" s="697"/>
      <c r="G242" s="697"/>
      <c r="H242" s="698"/>
      <c r="I242" s="380">
        <f t="shared" si="2"/>
        <v>18</v>
      </c>
      <c r="J242" s="122">
        <v>7</v>
      </c>
      <c r="K242" s="334">
        <v>11</v>
      </c>
      <c r="L242" s="335"/>
      <c r="M242" s="513">
        <v>0.1022</v>
      </c>
      <c r="O242" s="935"/>
      <c r="P242" s="936"/>
      <c r="Q242" s="936"/>
      <c r="R242" s="936"/>
      <c r="S242" s="937"/>
    </row>
    <row r="243" spans="2:19" ht="17.25" customHeight="1" x14ac:dyDescent="0.25">
      <c r="B243" s="696" t="s">
        <v>413</v>
      </c>
      <c r="C243" s="697"/>
      <c r="D243" s="697"/>
      <c r="E243" s="697"/>
      <c r="F243" s="697"/>
      <c r="G243" s="697"/>
      <c r="H243" s="698"/>
      <c r="I243" s="380">
        <f t="shared" si="2"/>
        <v>7</v>
      </c>
      <c r="J243" s="324">
        <v>3</v>
      </c>
      <c r="K243" s="179">
        <v>4</v>
      </c>
      <c r="L243" s="325"/>
      <c r="M243" s="511">
        <v>3.9699999999999999E-2</v>
      </c>
      <c r="O243" s="935"/>
      <c r="P243" s="936"/>
      <c r="Q243" s="936"/>
      <c r="R243" s="936"/>
      <c r="S243" s="937"/>
    </row>
    <row r="244" spans="2:19" ht="17.25" customHeight="1" x14ac:dyDescent="0.25">
      <c r="B244" s="696" t="s">
        <v>414</v>
      </c>
      <c r="C244" s="697"/>
      <c r="D244" s="697"/>
      <c r="E244" s="697"/>
      <c r="F244" s="697"/>
      <c r="G244" s="697"/>
      <c r="H244" s="698"/>
      <c r="I244" s="380">
        <f t="shared" si="2"/>
        <v>53</v>
      </c>
      <c r="J244" s="324">
        <v>17</v>
      </c>
      <c r="K244" s="179">
        <v>36</v>
      </c>
      <c r="L244" s="325"/>
      <c r="M244" s="511">
        <v>0.30109999999999998</v>
      </c>
      <c r="O244" s="935"/>
      <c r="P244" s="936"/>
      <c r="Q244" s="936"/>
      <c r="R244" s="936"/>
      <c r="S244" s="937"/>
    </row>
    <row r="245" spans="2:19" ht="17.25" customHeight="1" x14ac:dyDescent="0.25">
      <c r="B245" s="696" t="s">
        <v>416</v>
      </c>
      <c r="C245" s="697"/>
      <c r="D245" s="697"/>
      <c r="E245" s="697"/>
      <c r="F245" s="697"/>
      <c r="G245" s="697"/>
      <c r="H245" s="698"/>
      <c r="I245" s="380">
        <f t="shared" si="2"/>
        <v>5</v>
      </c>
      <c r="J245" s="324">
        <v>2</v>
      </c>
      <c r="K245" s="179">
        <v>3</v>
      </c>
      <c r="L245" s="325"/>
      <c r="M245" s="511">
        <v>2.8400000000000002E-2</v>
      </c>
      <c r="O245" s="935"/>
      <c r="P245" s="936"/>
      <c r="Q245" s="936"/>
      <c r="R245" s="936"/>
      <c r="S245" s="937"/>
    </row>
    <row r="246" spans="2:19" ht="17.25" customHeight="1" thickBot="1" x14ac:dyDescent="0.3">
      <c r="B246" s="1304" t="s">
        <v>877</v>
      </c>
      <c r="C246" s="1305"/>
      <c r="D246" s="1305"/>
      <c r="E246" s="1305"/>
      <c r="F246" s="1305"/>
      <c r="G246" s="1305"/>
      <c r="H246" s="1306"/>
      <c r="I246" s="381">
        <v>14</v>
      </c>
      <c r="J246" s="110">
        <v>6</v>
      </c>
      <c r="K246" s="111">
        <v>8</v>
      </c>
      <c r="L246" s="112"/>
      <c r="M246" s="514">
        <v>7.9500000000000001E-2</v>
      </c>
      <c r="O246" s="938"/>
      <c r="P246" s="939"/>
      <c r="Q246" s="939"/>
      <c r="R246" s="939"/>
      <c r="S246" s="940"/>
    </row>
    <row r="247" spans="2:19" ht="17.25" customHeight="1" x14ac:dyDescent="0.25">
      <c r="B247" s="23"/>
      <c r="C247" s="23"/>
      <c r="D247" s="23"/>
      <c r="E247" s="23"/>
      <c r="F247" s="23"/>
      <c r="G247" s="23"/>
      <c r="H247" s="23"/>
      <c r="I247" s="23"/>
      <c r="J247" s="23"/>
      <c r="K247" s="23"/>
      <c r="L247" s="23"/>
      <c r="M247" s="23"/>
      <c r="N247" s="23"/>
    </row>
    <row r="248" spans="2:19" ht="17.25" customHeight="1" x14ac:dyDescent="0.25">
      <c r="B248" s="655" t="s">
        <v>278</v>
      </c>
      <c r="C248" s="655"/>
      <c r="D248" s="655"/>
      <c r="E248" s="655"/>
      <c r="M248" s="16"/>
      <c r="N248" s="16"/>
      <c r="O248" s="16"/>
      <c r="P248" s="16"/>
    </row>
    <row r="249" spans="2:19" ht="17.25" customHeight="1" thickBot="1" x14ac:dyDescent="0.3">
      <c r="B249" s="10"/>
      <c r="C249" s="10"/>
      <c r="D249" s="10"/>
      <c r="E249" s="10"/>
      <c r="F249" s="10"/>
      <c r="G249" s="10"/>
      <c r="H249" s="10"/>
      <c r="I249" s="10"/>
      <c r="J249" s="10"/>
      <c r="K249" s="10"/>
      <c r="L249" s="10"/>
      <c r="M249" s="566" t="s">
        <v>60</v>
      </c>
      <c r="N249" s="566"/>
      <c r="O249" s="566"/>
      <c r="R249" s="10"/>
    </row>
    <row r="250" spans="2:19" ht="17.25" customHeight="1" x14ac:dyDescent="0.25">
      <c r="B250" s="1027" t="s">
        <v>61</v>
      </c>
      <c r="C250" s="1028"/>
      <c r="D250" s="1028"/>
      <c r="E250" s="1028"/>
      <c r="F250" s="1028"/>
      <c r="G250" s="1028"/>
      <c r="H250" s="1029"/>
      <c r="I250" s="1129">
        <v>2784</v>
      </c>
      <c r="J250" s="1130"/>
      <c r="K250" s="51"/>
      <c r="L250" s="51"/>
      <c r="M250" s="1310" t="s">
        <v>1095</v>
      </c>
      <c r="N250" s="1311"/>
      <c r="O250" s="1311"/>
      <c r="P250" s="1311"/>
      <c r="Q250" s="1312"/>
      <c r="R250" s="51"/>
    </row>
    <row r="251" spans="2:19" ht="17.25" customHeight="1" x14ac:dyDescent="0.25">
      <c r="B251" s="696" t="s">
        <v>1019</v>
      </c>
      <c r="C251" s="697"/>
      <c r="D251" s="697"/>
      <c r="E251" s="697"/>
      <c r="F251" s="697"/>
      <c r="G251" s="697"/>
      <c r="H251" s="698"/>
      <c r="I251" s="406">
        <v>3</v>
      </c>
      <c r="J251" s="332"/>
      <c r="K251" s="51"/>
      <c r="L251" s="51"/>
      <c r="M251" s="1313"/>
      <c r="N251" s="1314"/>
      <c r="O251" s="1314"/>
      <c r="P251" s="1314"/>
      <c r="Q251" s="1315"/>
      <c r="R251" s="51"/>
    </row>
    <row r="252" spans="2:19" ht="17.25" customHeight="1" x14ac:dyDescent="0.25">
      <c r="B252" s="1047" t="s">
        <v>1020</v>
      </c>
      <c r="C252" s="1048"/>
      <c r="D252" s="1048"/>
      <c r="E252" s="1048"/>
      <c r="F252" s="1048"/>
      <c r="G252" s="1048"/>
      <c r="H252" s="1049"/>
      <c r="I252" s="406">
        <v>17</v>
      </c>
      <c r="J252" s="332"/>
      <c r="K252" s="51"/>
      <c r="L252" s="51"/>
      <c r="M252" s="1313"/>
      <c r="N252" s="1314"/>
      <c r="O252" s="1314"/>
      <c r="P252" s="1314"/>
      <c r="Q252" s="1315"/>
      <c r="R252" s="51"/>
    </row>
    <row r="253" spans="2:19" ht="17.25" customHeight="1" x14ac:dyDescent="0.25">
      <c r="B253" s="696" t="s">
        <v>64</v>
      </c>
      <c r="C253" s="697"/>
      <c r="D253" s="697"/>
      <c r="E253" s="697"/>
      <c r="F253" s="697"/>
      <c r="G253" s="697"/>
      <c r="H253" s="698"/>
      <c r="I253" s="1083">
        <v>550</v>
      </c>
      <c r="J253" s="1084"/>
      <c r="K253" s="51"/>
      <c r="L253" s="51"/>
      <c r="M253" s="1313"/>
      <c r="N253" s="1314"/>
      <c r="O253" s="1314"/>
      <c r="P253" s="1314"/>
      <c r="Q253" s="1315"/>
      <c r="R253" s="51"/>
    </row>
    <row r="254" spans="2:19" ht="17.25" customHeight="1" x14ac:dyDescent="0.25">
      <c r="B254" s="696" t="s">
        <v>447</v>
      </c>
      <c r="C254" s="697"/>
      <c r="D254" s="697"/>
      <c r="E254" s="697"/>
      <c r="F254" s="697"/>
      <c r="G254" s="697"/>
      <c r="H254" s="698"/>
      <c r="I254" s="93" t="s">
        <v>404</v>
      </c>
      <c r="J254" s="223">
        <v>150</v>
      </c>
      <c r="K254" s="51"/>
      <c r="L254" s="51"/>
      <c r="M254" s="1313"/>
      <c r="N254" s="1314"/>
      <c r="O254" s="1314"/>
      <c r="P254" s="1314"/>
      <c r="Q254" s="1315"/>
      <c r="R254" s="51"/>
    </row>
    <row r="255" spans="2:19" ht="17.25" customHeight="1" x14ac:dyDescent="0.25">
      <c r="B255" s="1047" t="s">
        <v>65</v>
      </c>
      <c r="C255" s="1048"/>
      <c r="D255" s="1048"/>
      <c r="E255" s="1048"/>
      <c r="F255" s="1048"/>
      <c r="G255" s="1048"/>
      <c r="H255" s="1049"/>
      <c r="I255" s="1101">
        <v>15.13</v>
      </c>
      <c r="J255" s="1102"/>
      <c r="K255" s="51"/>
      <c r="L255" s="51"/>
      <c r="M255" s="1313"/>
      <c r="N255" s="1314"/>
      <c r="O255" s="1314"/>
      <c r="P255" s="1314"/>
      <c r="Q255" s="1315"/>
      <c r="R255" s="51"/>
    </row>
    <row r="256" spans="2:19" ht="17.25" customHeight="1" x14ac:dyDescent="0.25">
      <c r="B256" s="696" t="s">
        <v>448</v>
      </c>
      <c r="C256" s="697"/>
      <c r="D256" s="697"/>
      <c r="E256" s="697"/>
      <c r="F256" s="697"/>
      <c r="G256" s="697"/>
      <c r="H256" s="698"/>
      <c r="I256" s="269">
        <v>240</v>
      </c>
      <c r="J256" s="224"/>
      <c r="K256" s="51"/>
      <c r="L256" s="51"/>
      <c r="M256" s="1313"/>
      <c r="N256" s="1314"/>
      <c r="O256" s="1314"/>
      <c r="P256" s="1314"/>
      <c r="Q256" s="1315"/>
      <c r="R256" s="51"/>
    </row>
    <row r="257" spans="2:18" ht="17.25" customHeight="1" x14ac:dyDescent="0.25">
      <c r="B257" s="696" t="s">
        <v>66</v>
      </c>
      <c r="C257" s="697"/>
      <c r="D257" s="697"/>
      <c r="E257" s="697"/>
      <c r="F257" s="697"/>
      <c r="G257" s="697"/>
      <c r="H257" s="698"/>
      <c r="I257" s="406">
        <v>1</v>
      </c>
      <c r="J257" s="407">
        <v>162</v>
      </c>
      <c r="K257" s="51"/>
      <c r="L257" s="51"/>
      <c r="M257" s="1313"/>
      <c r="N257" s="1314"/>
      <c r="O257" s="1314"/>
      <c r="P257" s="1314"/>
      <c r="Q257" s="1315"/>
      <c r="R257" s="51"/>
    </row>
    <row r="258" spans="2:18" ht="17.25" customHeight="1" x14ac:dyDescent="0.25">
      <c r="B258" s="696" t="s">
        <v>405</v>
      </c>
      <c r="C258" s="697"/>
      <c r="D258" s="697"/>
      <c r="E258" s="697"/>
      <c r="F258" s="697"/>
      <c r="G258" s="697"/>
      <c r="H258" s="698"/>
      <c r="I258" s="1103" t="s">
        <v>404</v>
      </c>
      <c r="J258" s="1104"/>
      <c r="K258" s="51"/>
      <c r="L258" s="51"/>
      <c r="M258" s="1313"/>
      <c r="N258" s="1314"/>
      <c r="O258" s="1314"/>
      <c r="P258" s="1314"/>
      <c r="Q258" s="1315"/>
      <c r="R258" s="51"/>
    </row>
    <row r="259" spans="2:18" ht="17.25" customHeight="1" x14ac:dyDescent="0.25">
      <c r="B259" s="696" t="s">
        <v>67</v>
      </c>
      <c r="C259" s="697"/>
      <c r="D259" s="697"/>
      <c r="E259" s="697"/>
      <c r="F259" s="697"/>
      <c r="G259" s="697"/>
      <c r="H259" s="698"/>
      <c r="I259" s="1101">
        <v>80.650000000000006</v>
      </c>
      <c r="J259" s="1102"/>
      <c r="K259" s="51"/>
      <c r="L259" s="51"/>
      <c r="M259" s="1313"/>
      <c r="N259" s="1314"/>
      <c r="O259" s="1314"/>
      <c r="P259" s="1314"/>
      <c r="Q259" s="1315"/>
      <c r="R259" s="51"/>
    </row>
    <row r="260" spans="2:18" ht="17.25" customHeight="1" x14ac:dyDescent="0.25">
      <c r="B260" s="696" t="s">
        <v>68</v>
      </c>
      <c r="C260" s="697"/>
      <c r="D260" s="697"/>
      <c r="E260" s="697"/>
      <c r="F260" s="697"/>
      <c r="G260" s="697"/>
      <c r="H260" s="698"/>
      <c r="I260" s="1083">
        <v>4474</v>
      </c>
      <c r="J260" s="1084"/>
      <c r="K260" s="51"/>
      <c r="L260" s="51"/>
      <c r="M260" s="1313"/>
      <c r="N260" s="1314"/>
      <c r="O260" s="1314"/>
      <c r="P260" s="1314"/>
      <c r="Q260" s="1315"/>
      <c r="R260" s="51"/>
    </row>
    <row r="261" spans="2:18" ht="17.25" customHeight="1" x14ac:dyDescent="0.25">
      <c r="B261" s="696" t="s">
        <v>69</v>
      </c>
      <c r="C261" s="697"/>
      <c r="D261" s="697"/>
      <c r="E261" s="697"/>
      <c r="F261" s="697"/>
      <c r="G261" s="697"/>
      <c r="H261" s="698"/>
      <c r="I261" s="1083">
        <v>3450</v>
      </c>
      <c r="J261" s="1084"/>
      <c r="K261" s="51"/>
      <c r="L261" s="51"/>
      <c r="M261" s="1313"/>
      <c r="N261" s="1314"/>
      <c r="O261" s="1314"/>
      <c r="P261" s="1314"/>
      <c r="Q261" s="1315"/>
      <c r="R261" s="51"/>
    </row>
    <row r="262" spans="2:18" ht="17.25" customHeight="1" x14ac:dyDescent="0.25">
      <c r="B262" s="696" t="s">
        <v>842</v>
      </c>
      <c r="C262" s="697"/>
      <c r="D262" s="697"/>
      <c r="E262" s="697"/>
      <c r="F262" s="697"/>
      <c r="G262" s="697"/>
      <c r="H262" s="698"/>
      <c r="I262" s="93">
        <v>1</v>
      </c>
      <c r="J262" s="223">
        <v>20</v>
      </c>
      <c r="K262" s="51"/>
      <c r="L262" s="51"/>
      <c r="M262" s="1313"/>
      <c r="N262" s="1314"/>
      <c r="O262" s="1314"/>
      <c r="P262" s="1314"/>
      <c r="Q262" s="1315"/>
      <c r="R262" s="51"/>
    </row>
    <row r="263" spans="2:18" ht="17.25" customHeight="1" x14ac:dyDescent="0.25">
      <c r="B263" s="696" t="s">
        <v>70</v>
      </c>
      <c r="C263" s="697"/>
      <c r="D263" s="697"/>
      <c r="E263" s="697"/>
      <c r="F263" s="697"/>
      <c r="G263" s="697"/>
      <c r="H263" s="698"/>
      <c r="I263" s="417">
        <v>1</v>
      </c>
      <c r="J263" s="416">
        <v>42</v>
      </c>
      <c r="K263" s="51"/>
      <c r="L263" s="51"/>
      <c r="M263" s="1313"/>
      <c r="N263" s="1314"/>
      <c r="O263" s="1314"/>
      <c r="P263" s="1314"/>
      <c r="Q263" s="1315"/>
      <c r="R263" s="51"/>
    </row>
    <row r="264" spans="2:18" ht="17.25" customHeight="1" x14ac:dyDescent="0.25">
      <c r="B264" s="696" t="s">
        <v>71</v>
      </c>
      <c r="C264" s="697"/>
      <c r="D264" s="697"/>
      <c r="E264" s="697"/>
      <c r="F264" s="697"/>
      <c r="G264" s="697"/>
      <c r="H264" s="698"/>
      <c r="I264" s="417">
        <v>1</v>
      </c>
      <c r="J264" s="416">
        <v>42</v>
      </c>
      <c r="K264" s="51"/>
      <c r="L264" s="51"/>
      <c r="M264" s="1313"/>
      <c r="N264" s="1314"/>
      <c r="O264" s="1314"/>
      <c r="P264" s="1314"/>
      <c r="Q264" s="1315"/>
      <c r="R264" s="51"/>
    </row>
    <row r="265" spans="2:18" ht="17.25" customHeight="1" x14ac:dyDescent="0.25">
      <c r="B265" s="696" t="s">
        <v>72</v>
      </c>
      <c r="C265" s="697"/>
      <c r="D265" s="697"/>
      <c r="E265" s="697"/>
      <c r="F265" s="697"/>
      <c r="G265" s="697"/>
      <c r="H265" s="698"/>
      <c r="I265" s="417">
        <v>1</v>
      </c>
      <c r="J265" s="416">
        <v>42</v>
      </c>
      <c r="K265" s="51"/>
      <c r="L265" s="51"/>
      <c r="M265" s="1313"/>
      <c r="N265" s="1314"/>
      <c r="O265" s="1314"/>
      <c r="P265" s="1314"/>
      <c r="Q265" s="1315"/>
      <c r="R265" s="51"/>
    </row>
    <row r="266" spans="2:18" ht="17.25" customHeight="1" x14ac:dyDescent="0.25">
      <c r="B266" s="696" t="s">
        <v>73</v>
      </c>
      <c r="C266" s="697"/>
      <c r="D266" s="697"/>
      <c r="E266" s="697"/>
      <c r="F266" s="697"/>
      <c r="G266" s="697"/>
      <c r="H266" s="698"/>
      <c r="I266" s="417"/>
      <c r="J266" s="416"/>
      <c r="K266" s="51"/>
      <c r="L266" s="51"/>
      <c r="M266" s="1313"/>
      <c r="N266" s="1314"/>
      <c r="O266" s="1314"/>
      <c r="P266" s="1314"/>
      <c r="Q266" s="1315"/>
    </row>
    <row r="267" spans="2:18" ht="17.25" customHeight="1" x14ac:dyDescent="0.25">
      <c r="B267" s="696" t="s">
        <v>615</v>
      </c>
      <c r="C267" s="697"/>
      <c r="D267" s="697"/>
      <c r="E267" s="697"/>
      <c r="F267" s="697"/>
      <c r="G267" s="697"/>
      <c r="H267" s="698"/>
      <c r="I267" s="93"/>
      <c r="J267" s="223"/>
      <c r="K267" s="51"/>
      <c r="L267" s="51"/>
      <c r="M267" s="1313"/>
      <c r="N267" s="1314"/>
      <c r="O267" s="1314"/>
      <c r="P267" s="1314"/>
      <c r="Q267" s="1315"/>
    </row>
    <row r="268" spans="2:18" ht="17.25" customHeight="1" x14ac:dyDescent="0.25">
      <c r="B268" s="696" t="s">
        <v>616</v>
      </c>
      <c r="C268" s="697"/>
      <c r="D268" s="697"/>
      <c r="E268" s="697"/>
      <c r="F268" s="697"/>
      <c r="G268" s="697"/>
      <c r="H268" s="698"/>
      <c r="I268" s="417">
        <v>2</v>
      </c>
      <c r="J268" s="407">
        <v>90</v>
      </c>
      <c r="K268" s="51"/>
      <c r="L268" s="51"/>
      <c r="M268" s="1313"/>
      <c r="N268" s="1314"/>
      <c r="O268" s="1314"/>
      <c r="P268" s="1314"/>
      <c r="Q268" s="1315"/>
    </row>
    <row r="269" spans="2:18" ht="17.25" customHeight="1" x14ac:dyDescent="0.25">
      <c r="B269" s="696" t="s">
        <v>726</v>
      </c>
      <c r="C269" s="697"/>
      <c r="D269" s="697"/>
      <c r="E269" s="697"/>
      <c r="F269" s="697"/>
      <c r="G269" s="697"/>
      <c r="H269" s="698"/>
      <c r="I269" s="93">
        <v>21</v>
      </c>
      <c r="J269" s="223">
        <v>8</v>
      </c>
      <c r="K269" s="51"/>
      <c r="L269" s="51"/>
      <c r="M269" s="1313"/>
      <c r="N269" s="1314"/>
      <c r="O269" s="1314"/>
      <c r="P269" s="1314"/>
      <c r="Q269" s="1315"/>
    </row>
    <row r="270" spans="2:18" ht="17.25" customHeight="1" x14ac:dyDescent="0.25">
      <c r="B270" s="696" t="s">
        <v>727</v>
      </c>
      <c r="C270" s="697"/>
      <c r="D270" s="697"/>
      <c r="E270" s="697"/>
      <c r="F270" s="697"/>
      <c r="G270" s="697"/>
      <c r="H270" s="698"/>
      <c r="I270" s="93">
        <v>4</v>
      </c>
      <c r="J270" s="223">
        <v>3</v>
      </c>
      <c r="K270" s="51"/>
      <c r="L270" s="51"/>
      <c r="M270" s="1313"/>
      <c r="N270" s="1314"/>
      <c r="O270" s="1314"/>
      <c r="P270" s="1314"/>
      <c r="Q270" s="1315"/>
    </row>
    <row r="271" spans="2:18" ht="17.25" customHeight="1" x14ac:dyDescent="0.25">
      <c r="B271" s="696" t="s">
        <v>848</v>
      </c>
      <c r="C271" s="697"/>
      <c r="D271" s="697"/>
      <c r="E271" s="697"/>
      <c r="F271" s="697"/>
      <c r="G271" s="697"/>
      <c r="H271" s="698"/>
      <c r="I271" s="93">
        <v>1</v>
      </c>
      <c r="J271" s="223">
        <v>3</v>
      </c>
      <c r="K271" s="51"/>
      <c r="L271" s="51"/>
      <c r="M271" s="1313"/>
      <c r="N271" s="1314"/>
      <c r="O271" s="1314"/>
      <c r="P271" s="1314"/>
      <c r="Q271" s="1315"/>
    </row>
    <row r="272" spans="2:18" ht="17.25" customHeight="1" x14ac:dyDescent="0.25">
      <c r="B272" s="696" t="s">
        <v>876</v>
      </c>
      <c r="C272" s="697"/>
      <c r="D272" s="697"/>
      <c r="E272" s="697"/>
      <c r="F272" s="697"/>
      <c r="G272" s="697"/>
      <c r="H272" s="698"/>
      <c r="I272" s="93" t="s">
        <v>403</v>
      </c>
      <c r="J272" s="223">
        <v>28</v>
      </c>
      <c r="K272" s="51"/>
      <c r="L272" s="51"/>
      <c r="M272" s="1313"/>
      <c r="N272" s="1314"/>
      <c r="O272" s="1314"/>
      <c r="P272" s="1314"/>
      <c r="Q272" s="1315"/>
    </row>
    <row r="273" spans="2:24" ht="17.25" customHeight="1" x14ac:dyDescent="0.25">
      <c r="B273" s="696" t="s">
        <v>74</v>
      </c>
      <c r="C273" s="697"/>
      <c r="D273" s="697"/>
      <c r="E273" s="697"/>
      <c r="F273" s="697"/>
      <c r="G273" s="697"/>
      <c r="H273" s="698"/>
      <c r="I273" s="1083" t="s">
        <v>403</v>
      </c>
      <c r="J273" s="1084"/>
      <c r="K273" s="51"/>
      <c r="L273" s="51"/>
      <c r="M273" s="1313"/>
      <c r="N273" s="1314"/>
      <c r="O273" s="1314"/>
      <c r="P273" s="1314"/>
      <c r="Q273" s="1315"/>
    </row>
    <row r="274" spans="2:24" ht="17.25" customHeight="1" x14ac:dyDescent="0.25">
      <c r="B274" s="696" t="s">
        <v>75</v>
      </c>
      <c r="C274" s="697"/>
      <c r="D274" s="697"/>
      <c r="E274" s="697"/>
      <c r="F274" s="697"/>
      <c r="G274" s="697"/>
      <c r="H274" s="698"/>
      <c r="I274" s="1083" t="s">
        <v>403</v>
      </c>
      <c r="J274" s="1084"/>
      <c r="K274" s="51"/>
      <c r="L274" s="51"/>
      <c r="M274" s="1313"/>
      <c r="N274" s="1314"/>
      <c r="O274" s="1314"/>
      <c r="P274" s="1314"/>
      <c r="Q274" s="1315"/>
    </row>
    <row r="275" spans="2:24" ht="17.25" customHeight="1" x14ac:dyDescent="0.25">
      <c r="B275" s="696" t="s">
        <v>76</v>
      </c>
      <c r="C275" s="697"/>
      <c r="D275" s="697"/>
      <c r="E275" s="697"/>
      <c r="F275" s="697"/>
      <c r="G275" s="697"/>
      <c r="H275" s="698"/>
      <c r="I275" s="1083" t="s">
        <v>404</v>
      </c>
      <c r="J275" s="1084"/>
      <c r="K275" s="51"/>
      <c r="L275" s="51"/>
      <c r="M275" s="1313"/>
      <c r="N275" s="1314"/>
      <c r="O275" s="1314"/>
      <c r="P275" s="1314"/>
      <c r="Q275" s="1315"/>
    </row>
    <row r="276" spans="2:24" ht="17.25" customHeight="1" x14ac:dyDescent="0.25">
      <c r="B276" s="696" t="s">
        <v>77</v>
      </c>
      <c r="C276" s="697"/>
      <c r="D276" s="697"/>
      <c r="E276" s="697"/>
      <c r="F276" s="697"/>
      <c r="G276" s="697"/>
      <c r="H276" s="698"/>
      <c r="I276" s="1083" t="s">
        <v>403</v>
      </c>
      <c r="J276" s="1084"/>
      <c r="K276" s="51"/>
      <c r="L276" s="51"/>
      <c r="M276" s="1313"/>
      <c r="N276" s="1314"/>
      <c r="O276" s="1314"/>
      <c r="P276" s="1314"/>
      <c r="Q276" s="1315"/>
    </row>
    <row r="277" spans="2:24" ht="17.25" customHeight="1" x14ac:dyDescent="0.25">
      <c r="B277" s="763" t="s">
        <v>78</v>
      </c>
      <c r="C277" s="764"/>
      <c r="D277" s="764"/>
      <c r="E277" s="764"/>
      <c r="F277" s="764"/>
      <c r="G277" s="764"/>
      <c r="H277" s="765"/>
      <c r="I277" s="1083" t="s">
        <v>404</v>
      </c>
      <c r="J277" s="1084"/>
      <c r="K277" s="51"/>
      <c r="L277" s="51"/>
      <c r="M277" s="1313"/>
      <c r="N277" s="1314"/>
      <c r="O277" s="1314"/>
      <c r="P277" s="1314"/>
      <c r="Q277" s="1315"/>
    </row>
    <row r="278" spans="2:24" ht="17.25" customHeight="1" x14ac:dyDescent="0.25">
      <c r="B278" s="1307" t="s">
        <v>79</v>
      </c>
      <c r="C278" s="1308"/>
      <c r="D278" s="1308"/>
      <c r="E278" s="1308"/>
      <c r="F278" s="1308"/>
      <c r="G278" s="1308"/>
      <c r="H278" s="1309"/>
      <c r="I278" s="1051" t="s">
        <v>404</v>
      </c>
      <c r="J278" s="1052"/>
      <c r="K278" s="51"/>
      <c r="L278" s="51"/>
      <c r="M278" s="1313"/>
      <c r="N278" s="1314"/>
      <c r="O278" s="1314"/>
      <c r="P278" s="1314"/>
      <c r="Q278" s="1315"/>
    </row>
    <row r="279" spans="2:24" ht="17.25" customHeight="1" x14ac:dyDescent="0.25">
      <c r="B279" s="696" t="s">
        <v>776</v>
      </c>
      <c r="C279" s="697"/>
      <c r="D279" s="697"/>
      <c r="E279" s="697"/>
      <c r="F279" s="697"/>
      <c r="G279" s="697"/>
      <c r="H279" s="698"/>
      <c r="I279" s="122" t="s">
        <v>403</v>
      </c>
      <c r="J279" s="270">
        <v>39.31</v>
      </c>
      <c r="K279" s="51"/>
      <c r="L279" s="51"/>
      <c r="M279" s="1313"/>
      <c r="N279" s="1314"/>
      <c r="O279" s="1314"/>
      <c r="P279" s="1314"/>
      <c r="Q279" s="1315"/>
    </row>
    <row r="280" spans="2:24" ht="17.25" customHeight="1" thickBot="1" x14ac:dyDescent="0.3">
      <c r="B280" s="1304" t="s">
        <v>1094</v>
      </c>
      <c r="C280" s="1305"/>
      <c r="D280" s="1305"/>
      <c r="E280" s="1305"/>
      <c r="F280" s="1305"/>
      <c r="G280" s="1305"/>
      <c r="H280" s="1306"/>
      <c r="I280" s="408"/>
      <c r="J280" s="414">
        <v>40.47</v>
      </c>
      <c r="K280" s="51"/>
      <c r="L280" s="51"/>
      <c r="M280" s="1316"/>
      <c r="N280" s="1317"/>
      <c r="O280" s="1317"/>
      <c r="P280" s="1317"/>
      <c r="Q280" s="1318"/>
    </row>
    <row r="281" spans="2:24" ht="17.25" customHeight="1" x14ac:dyDescent="0.25">
      <c r="B281" s="42"/>
      <c r="C281" s="42"/>
      <c r="D281" s="42"/>
      <c r="E281" s="42"/>
      <c r="F281" s="42"/>
      <c r="G281" s="42"/>
      <c r="H281" s="42"/>
      <c r="I281" s="43"/>
      <c r="J281" s="43"/>
      <c r="K281" s="10"/>
      <c r="L281" s="10"/>
      <c r="M281" s="44"/>
      <c r="N281" s="44"/>
      <c r="O281" s="44"/>
      <c r="P281" s="44"/>
      <c r="Q281" s="41"/>
      <c r="R281" s="41"/>
    </row>
    <row r="282" spans="2:24" ht="17.25" customHeight="1" x14ac:dyDescent="0.25">
      <c r="B282" s="656" t="s">
        <v>418</v>
      </c>
      <c r="C282" s="656"/>
      <c r="D282" s="656"/>
      <c r="E282" s="656"/>
      <c r="F282" s="656"/>
      <c r="G282" s="656"/>
      <c r="H282" s="656"/>
      <c r="I282" s="656"/>
      <c r="J282" s="656"/>
      <c r="K282" s="656"/>
      <c r="L282" s="656"/>
      <c r="M282" s="656"/>
      <c r="N282" s="656"/>
      <c r="O282" s="656"/>
      <c r="P282" s="656"/>
      <c r="Q282" s="656"/>
      <c r="R282" s="656"/>
      <c r="S282" s="656"/>
    </row>
    <row r="283" spans="2:24" ht="17.25" customHeight="1" x14ac:dyDescent="0.25">
      <c r="B283" s="656"/>
      <c r="C283" s="656"/>
      <c r="D283" s="656"/>
      <c r="E283" s="656"/>
      <c r="F283" s="656"/>
      <c r="G283" s="656"/>
      <c r="H283" s="656"/>
      <c r="I283" s="656"/>
      <c r="J283" s="656"/>
      <c r="K283" s="656"/>
      <c r="L283" s="656"/>
      <c r="M283" s="656"/>
      <c r="N283" s="656"/>
      <c r="O283" s="656"/>
      <c r="P283" s="656"/>
      <c r="Q283" s="656"/>
      <c r="R283" s="656"/>
      <c r="S283" s="656"/>
    </row>
    <row r="284" spans="2:24" ht="17.25" customHeight="1" x14ac:dyDescent="0.25"/>
    <row r="285" spans="2:24" ht="17.25" customHeight="1" x14ac:dyDescent="0.25">
      <c r="B285" s="655" t="s">
        <v>248</v>
      </c>
      <c r="C285" s="655"/>
      <c r="D285" s="655"/>
      <c r="E285" s="655"/>
      <c r="F285" s="655"/>
      <c r="G285" s="655"/>
      <c r="H285" s="655"/>
      <c r="I285" s="655"/>
      <c r="J285" s="655"/>
      <c r="K285" s="655"/>
    </row>
    <row r="286" spans="2:24" ht="17.25" customHeight="1" thickBot="1" x14ac:dyDescent="0.3"/>
    <row r="287" spans="2:24" ht="17.25" customHeight="1" x14ac:dyDescent="0.25">
      <c r="B287" s="1116" t="s">
        <v>259</v>
      </c>
      <c r="C287" s="601" t="s">
        <v>879</v>
      </c>
      <c r="D287" s="992" t="s">
        <v>251</v>
      </c>
      <c r="E287" s="556"/>
      <c r="F287" s="601" t="s">
        <v>80</v>
      </c>
      <c r="G287" s="992" t="s">
        <v>251</v>
      </c>
      <c r="H287" s="556"/>
      <c r="I287" s="601" t="s">
        <v>198</v>
      </c>
      <c r="J287" s="992" t="s">
        <v>251</v>
      </c>
      <c r="K287" s="556"/>
      <c r="L287" s="994" t="s">
        <v>199</v>
      </c>
      <c r="M287" s="992" t="s">
        <v>252</v>
      </c>
      <c r="N287" s="1282"/>
      <c r="O287" s="992" t="s">
        <v>253</v>
      </c>
      <c r="P287" s="556"/>
      <c r="Q287" s="601" t="s">
        <v>952</v>
      </c>
      <c r="R287" s="992" t="s">
        <v>251</v>
      </c>
      <c r="S287" s="556"/>
      <c r="T287" s="601" t="s">
        <v>201</v>
      </c>
      <c r="U287" s="992" t="s">
        <v>427</v>
      </c>
      <c r="V287" s="1282"/>
      <c r="W287" s="992" t="s">
        <v>253</v>
      </c>
      <c r="X287" s="556"/>
    </row>
    <row r="288" spans="2:24" ht="17.25" customHeight="1" x14ac:dyDescent="0.25">
      <c r="B288" s="1140"/>
      <c r="C288" s="590"/>
      <c r="D288" s="993"/>
      <c r="E288" s="558"/>
      <c r="F288" s="590"/>
      <c r="G288" s="993"/>
      <c r="H288" s="558"/>
      <c r="I288" s="590"/>
      <c r="J288" s="993"/>
      <c r="K288" s="558"/>
      <c r="L288" s="995"/>
      <c r="M288" s="993"/>
      <c r="N288" s="1283"/>
      <c r="O288" s="993"/>
      <c r="P288" s="558"/>
      <c r="Q288" s="590"/>
      <c r="R288" s="993"/>
      <c r="S288" s="558"/>
      <c r="T288" s="590"/>
      <c r="U288" s="993"/>
      <c r="V288" s="1283"/>
      <c r="W288" s="993"/>
      <c r="X288" s="558"/>
    </row>
    <row r="289" spans="2:28" ht="17.25" customHeight="1" x14ac:dyDescent="0.25">
      <c r="B289" s="665"/>
      <c r="C289" s="591"/>
      <c r="D289" s="1006"/>
      <c r="E289" s="852"/>
      <c r="F289" s="591"/>
      <c r="G289" s="1006"/>
      <c r="H289" s="852"/>
      <c r="I289" s="591"/>
      <c r="J289" s="1006"/>
      <c r="K289" s="852"/>
      <c r="L289" s="996"/>
      <c r="M289" s="1006"/>
      <c r="N289" s="1015"/>
      <c r="O289" s="1006"/>
      <c r="P289" s="852"/>
      <c r="Q289" s="591"/>
      <c r="R289" s="411"/>
      <c r="S289" s="409"/>
      <c r="T289" s="591"/>
      <c r="U289" s="1006"/>
      <c r="V289" s="1015"/>
      <c r="W289" s="1006"/>
      <c r="X289" s="852"/>
    </row>
    <row r="290" spans="2:28" ht="17.25" customHeight="1" thickBot="1" x14ac:dyDescent="0.3">
      <c r="B290" s="1117"/>
      <c r="C290" s="606"/>
      <c r="D290" s="322" t="s">
        <v>249</v>
      </c>
      <c r="E290" s="241" t="s">
        <v>250</v>
      </c>
      <c r="F290" s="606"/>
      <c r="G290" s="190" t="s">
        <v>249</v>
      </c>
      <c r="H290" s="241" t="s">
        <v>250</v>
      </c>
      <c r="I290" s="606"/>
      <c r="J290" s="190" t="s">
        <v>249</v>
      </c>
      <c r="K290" s="241" t="s">
        <v>250</v>
      </c>
      <c r="L290" s="997"/>
      <c r="M290" s="190" t="s">
        <v>249</v>
      </c>
      <c r="N290" s="242" t="s">
        <v>250</v>
      </c>
      <c r="O290" s="190" t="s">
        <v>249</v>
      </c>
      <c r="P290" s="243" t="s">
        <v>250</v>
      </c>
      <c r="Q290" s="606"/>
      <c r="R290" s="190" t="s">
        <v>249</v>
      </c>
      <c r="S290" s="241" t="s">
        <v>250</v>
      </c>
      <c r="T290" s="606"/>
      <c r="U290" s="190" t="s">
        <v>249</v>
      </c>
      <c r="V290" s="242" t="s">
        <v>250</v>
      </c>
      <c r="W290" s="190" t="s">
        <v>249</v>
      </c>
      <c r="X290" s="241" t="s">
        <v>250</v>
      </c>
    </row>
    <row r="291" spans="2:28" ht="17.25" customHeight="1" x14ac:dyDescent="0.25">
      <c r="B291" s="194" t="s">
        <v>81</v>
      </c>
      <c r="C291" s="123">
        <v>236</v>
      </c>
      <c r="D291" s="487">
        <v>192</v>
      </c>
      <c r="E291" s="125">
        <v>100</v>
      </c>
      <c r="F291" s="123">
        <v>74</v>
      </c>
      <c r="G291" s="489">
        <v>74</v>
      </c>
      <c r="H291" s="125">
        <v>100</v>
      </c>
      <c r="I291" s="123">
        <v>118</v>
      </c>
      <c r="J291" s="489">
        <v>118</v>
      </c>
      <c r="K291" s="125">
        <v>100</v>
      </c>
      <c r="L291" s="126">
        <v>44</v>
      </c>
      <c r="M291" s="489">
        <v>44</v>
      </c>
      <c r="N291" s="127">
        <v>100</v>
      </c>
      <c r="O291" s="489">
        <v>44</v>
      </c>
      <c r="P291" s="128">
        <v>100</v>
      </c>
      <c r="Q291" s="123"/>
      <c r="R291" s="124"/>
      <c r="S291" s="125"/>
      <c r="T291" s="123"/>
      <c r="U291" s="129"/>
      <c r="V291" s="127"/>
      <c r="W291" s="129"/>
      <c r="X291" s="130"/>
    </row>
    <row r="292" spans="2:28" ht="17.25" customHeight="1" x14ac:dyDescent="0.25">
      <c r="B292" s="199" t="s">
        <v>82</v>
      </c>
      <c r="C292" s="123">
        <v>196</v>
      </c>
      <c r="D292" s="488">
        <v>163</v>
      </c>
      <c r="E292" s="133">
        <v>100</v>
      </c>
      <c r="F292" s="131">
        <v>63</v>
      </c>
      <c r="G292" s="488">
        <v>63</v>
      </c>
      <c r="H292" s="133">
        <v>100</v>
      </c>
      <c r="I292" s="131">
        <v>100</v>
      </c>
      <c r="J292" s="488">
        <v>100</v>
      </c>
      <c r="K292" s="133">
        <v>100</v>
      </c>
      <c r="L292" s="134">
        <v>33</v>
      </c>
      <c r="M292" s="488">
        <v>33</v>
      </c>
      <c r="N292" s="135">
        <v>100</v>
      </c>
      <c r="O292" s="488">
        <v>33</v>
      </c>
      <c r="P292" s="136">
        <v>100</v>
      </c>
      <c r="Q292" s="131"/>
      <c r="R292" s="132"/>
      <c r="S292" s="133"/>
      <c r="T292" s="131"/>
      <c r="U292" s="137"/>
      <c r="V292" s="135"/>
      <c r="W292" s="137"/>
      <c r="X292" s="138"/>
    </row>
    <row r="293" spans="2:28" ht="17.25" customHeight="1" thickBot="1" x14ac:dyDescent="0.3">
      <c r="B293" s="195" t="s">
        <v>242</v>
      </c>
      <c r="C293" s="371">
        <v>176</v>
      </c>
      <c r="D293" s="488">
        <v>154</v>
      </c>
      <c r="E293" s="141">
        <v>100</v>
      </c>
      <c r="F293" s="139">
        <v>57</v>
      </c>
      <c r="G293" s="490">
        <v>57</v>
      </c>
      <c r="H293" s="141">
        <v>100</v>
      </c>
      <c r="I293" s="139">
        <v>97</v>
      </c>
      <c r="J293" s="490">
        <v>97</v>
      </c>
      <c r="K293" s="141">
        <v>100</v>
      </c>
      <c r="L293" s="142">
        <v>22</v>
      </c>
      <c r="M293" s="490">
        <v>22</v>
      </c>
      <c r="N293" s="143">
        <v>100</v>
      </c>
      <c r="O293" s="490"/>
      <c r="P293" s="144"/>
      <c r="Q293" s="139"/>
      <c r="R293" s="140"/>
      <c r="S293" s="141"/>
      <c r="T293" s="139"/>
      <c r="U293" s="145"/>
      <c r="V293" s="143"/>
      <c r="W293" s="447"/>
      <c r="X293" s="448"/>
    </row>
    <row r="294" spans="2:28" ht="17.25" customHeight="1" x14ac:dyDescent="0.25"/>
    <row r="295" spans="2:28" ht="17.25" customHeight="1" x14ac:dyDescent="0.25">
      <c r="B295" s="655" t="s">
        <v>258</v>
      </c>
      <c r="C295" s="655"/>
      <c r="D295" s="655"/>
      <c r="E295" s="655"/>
      <c r="F295" s="655"/>
      <c r="G295" s="655"/>
      <c r="H295" s="655"/>
      <c r="I295" s="655"/>
      <c r="J295" s="655"/>
      <c r="K295" s="655"/>
    </row>
    <row r="296" spans="2:28" ht="17.25" customHeight="1" thickBot="1" x14ac:dyDescent="0.3">
      <c r="B296" s="1105"/>
      <c r="C296" s="1106"/>
      <c r="D296" s="1106"/>
    </row>
    <row r="297" spans="2:28" ht="17.25" customHeight="1" x14ac:dyDescent="0.25">
      <c r="B297" s="578" t="s">
        <v>83</v>
      </c>
      <c r="C297" s="601" t="s">
        <v>901</v>
      </c>
      <c r="D297" s="602"/>
      <c r="E297" s="652" t="s">
        <v>992</v>
      </c>
      <c r="F297" s="556"/>
      <c r="G297" s="601" t="s">
        <v>84</v>
      </c>
      <c r="H297" s="663"/>
      <c r="I297" s="766" t="s">
        <v>85</v>
      </c>
      <c r="J297" s="1123"/>
      <c r="K297" s="1123"/>
      <c r="L297" s="1123"/>
      <c r="M297" s="1123"/>
      <c r="N297" s="1123"/>
      <c r="O297" s="1123"/>
      <c r="P297" s="1123"/>
      <c r="Q297" s="767"/>
      <c r="R297" s="1118" t="s">
        <v>86</v>
      </c>
      <c r="S297" s="1045"/>
      <c r="T297" s="1045"/>
      <c r="U297" s="1045"/>
      <c r="V297" s="1045"/>
      <c r="W297" s="1046"/>
      <c r="Y297" s="11"/>
      <c r="Z297" s="11"/>
      <c r="AA297" s="11"/>
      <c r="AB297" s="11"/>
    </row>
    <row r="298" spans="2:28" ht="17.25" customHeight="1" x14ac:dyDescent="0.25">
      <c r="B298" s="1107"/>
      <c r="C298" s="590"/>
      <c r="D298" s="588"/>
      <c r="E298" s="653"/>
      <c r="F298" s="558"/>
      <c r="G298" s="590"/>
      <c r="H298" s="664"/>
      <c r="I298" s="1157" t="s">
        <v>897</v>
      </c>
      <c r="J298" s="1120"/>
      <c r="K298" s="1120"/>
      <c r="L298" s="1120"/>
      <c r="M298" s="1120"/>
      <c r="N298" s="1120"/>
      <c r="O298" s="1124" t="s">
        <v>896</v>
      </c>
      <c r="P298" s="1125"/>
      <c r="Q298" s="1126"/>
      <c r="R298" s="1119"/>
      <c r="S298" s="1120"/>
      <c r="T298" s="1120"/>
      <c r="U298" s="1120"/>
      <c r="V298" s="1120"/>
      <c r="W298" s="1121"/>
      <c r="Y298" s="11"/>
      <c r="Z298" s="12"/>
      <c r="AA298" s="12"/>
    </row>
    <row r="299" spans="2:28" ht="17.25" customHeight="1" thickBot="1" x14ac:dyDescent="0.3">
      <c r="B299" s="1107"/>
      <c r="C299" s="606"/>
      <c r="D299" s="604"/>
      <c r="E299" s="654"/>
      <c r="F299" s="560"/>
      <c r="G299" s="606"/>
      <c r="H299" s="1108"/>
      <c r="I299" s="1003"/>
      <c r="J299" s="1005"/>
      <c r="K299" s="1005"/>
      <c r="L299" s="1005"/>
      <c r="M299" s="1005"/>
      <c r="N299" s="1005"/>
      <c r="O299" s="1127"/>
      <c r="P299" s="868"/>
      <c r="Q299" s="547"/>
      <c r="R299" s="1082"/>
      <c r="S299" s="1005"/>
      <c r="T299" s="1005"/>
      <c r="U299" s="1005"/>
      <c r="V299" s="1005"/>
      <c r="W299" s="1122"/>
      <c r="Y299" s="11"/>
      <c r="Z299" s="12"/>
      <c r="AA299" s="12"/>
    </row>
    <row r="300" spans="2:28" ht="17.25" customHeight="1" x14ac:dyDescent="0.25">
      <c r="B300" s="1107"/>
      <c r="C300" s="1007" t="s">
        <v>674</v>
      </c>
      <c r="D300" s="1001" t="s">
        <v>675</v>
      </c>
      <c r="E300" s="1007" t="s">
        <v>674</v>
      </c>
      <c r="F300" s="1001" t="s">
        <v>675</v>
      </c>
      <c r="G300" s="1007" t="s">
        <v>674</v>
      </c>
      <c r="H300" s="1006" t="s">
        <v>675</v>
      </c>
      <c r="I300" s="1269" t="s">
        <v>202</v>
      </c>
      <c r="J300" s="1271" t="s">
        <v>203</v>
      </c>
      <c r="K300" s="1010" t="s">
        <v>204</v>
      </c>
      <c r="L300" s="1109" t="s">
        <v>205</v>
      </c>
      <c r="M300" s="1109" t="s">
        <v>206</v>
      </c>
      <c r="N300" s="1010">
        <v>10</v>
      </c>
      <c r="O300" s="1008" t="s">
        <v>898</v>
      </c>
      <c r="P300" s="1010" t="s">
        <v>1017</v>
      </c>
      <c r="Q300" s="1114" t="s">
        <v>899</v>
      </c>
      <c r="R300" s="1081" t="s">
        <v>674</v>
      </c>
      <c r="S300" s="1004" t="s">
        <v>675</v>
      </c>
      <c r="T300" s="999" t="s">
        <v>254</v>
      </c>
      <c r="U300" s="999" t="s">
        <v>255</v>
      </c>
      <c r="V300" s="999" t="s">
        <v>256</v>
      </c>
      <c r="W300" s="1001" t="s">
        <v>257</v>
      </c>
      <c r="Y300" s="12"/>
      <c r="Z300" s="12"/>
      <c r="AA300" s="12"/>
    </row>
    <row r="301" spans="2:28" ht="17.25" customHeight="1" thickBot="1" x14ac:dyDescent="0.3">
      <c r="B301" s="579"/>
      <c r="C301" s="606"/>
      <c r="D301" s="604"/>
      <c r="E301" s="606"/>
      <c r="F301" s="604"/>
      <c r="G301" s="606"/>
      <c r="H301" s="1108"/>
      <c r="I301" s="1270"/>
      <c r="J301" s="1272"/>
      <c r="K301" s="1011"/>
      <c r="L301" s="1110"/>
      <c r="M301" s="1110"/>
      <c r="N301" s="1011"/>
      <c r="O301" s="1009"/>
      <c r="P301" s="1011"/>
      <c r="Q301" s="1115"/>
      <c r="R301" s="1082"/>
      <c r="S301" s="1005"/>
      <c r="T301" s="1005"/>
      <c r="U301" s="1000"/>
      <c r="V301" s="1000"/>
      <c r="W301" s="604"/>
      <c r="Y301" s="12"/>
      <c r="Z301" s="12"/>
      <c r="AA301" s="12"/>
    </row>
    <row r="302" spans="2:28" ht="17.25" customHeight="1" x14ac:dyDescent="0.25">
      <c r="B302" s="196" t="s">
        <v>89</v>
      </c>
      <c r="C302" s="123">
        <v>59</v>
      </c>
      <c r="D302" s="148">
        <v>30</v>
      </c>
      <c r="E302" s="425">
        <v>57</v>
      </c>
      <c r="F302" s="426">
        <v>28</v>
      </c>
      <c r="G302" s="123">
        <v>57</v>
      </c>
      <c r="H302" s="148">
        <v>28</v>
      </c>
      <c r="I302" s="425">
        <v>2</v>
      </c>
      <c r="J302" s="434">
        <v>6</v>
      </c>
      <c r="K302" s="435">
        <v>6</v>
      </c>
      <c r="L302" s="435">
        <v>12</v>
      </c>
      <c r="M302" s="435">
        <v>7</v>
      </c>
      <c r="N302" s="436">
        <v>1</v>
      </c>
      <c r="O302" s="437">
        <v>5</v>
      </c>
      <c r="P302" s="437">
        <v>4</v>
      </c>
      <c r="Q302" s="438"/>
      <c r="R302" s="431">
        <f>SUM(T302:W302)</f>
        <v>0</v>
      </c>
      <c r="S302" s="344"/>
      <c r="T302" s="344"/>
      <c r="U302" s="344"/>
      <c r="V302" s="344"/>
      <c r="W302" s="345"/>
      <c r="Y302" s="5"/>
      <c r="Z302" s="5"/>
      <c r="AA302" s="5"/>
    </row>
    <row r="303" spans="2:28" ht="17.25" customHeight="1" x14ac:dyDescent="0.25">
      <c r="B303" s="197" t="s">
        <v>90</v>
      </c>
      <c r="C303" s="131">
        <v>118</v>
      </c>
      <c r="D303" s="151">
        <v>55</v>
      </c>
      <c r="E303" s="123">
        <v>119</v>
      </c>
      <c r="F303" s="151">
        <v>56</v>
      </c>
      <c r="G303" s="131">
        <v>119</v>
      </c>
      <c r="H303" s="151">
        <v>56</v>
      </c>
      <c r="I303" s="131">
        <v>8</v>
      </c>
      <c r="J303" s="134">
        <v>37</v>
      </c>
      <c r="K303" s="152">
        <v>29</v>
      </c>
      <c r="L303" s="152">
        <v>32</v>
      </c>
      <c r="M303" s="152">
        <v>13</v>
      </c>
      <c r="N303" s="428"/>
      <c r="O303" s="439"/>
      <c r="P303" s="439"/>
      <c r="Q303" s="440"/>
      <c r="R303" s="432">
        <f t="shared" ref="R303:R305" si="3">SUM(T303:W303)</f>
        <v>0</v>
      </c>
      <c r="S303" s="154"/>
      <c r="T303" s="154"/>
      <c r="U303" s="154"/>
      <c r="V303" s="154"/>
      <c r="W303" s="155"/>
      <c r="Y303" s="5"/>
      <c r="Z303" s="5"/>
      <c r="AA303" s="5"/>
    </row>
    <row r="304" spans="2:28" ht="17.25" customHeight="1" x14ac:dyDescent="0.25">
      <c r="B304" s="197" t="s">
        <v>91</v>
      </c>
      <c r="C304" s="153"/>
      <c r="D304" s="155"/>
      <c r="E304" s="123"/>
      <c r="F304" s="155"/>
      <c r="G304" s="153"/>
      <c r="H304" s="155"/>
      <c r="I304" s="153"/>
      <c r="J304" s="156"/>
      <c r="K304" s="154"/>
      <c r="L304" s="154"/>
      <c r="M304" s="154"/>
      <c r="N304" s="429"/>
      <c r="O304" s="439"/>
      <c r="P304" s="439"/>
      <c r="Q304" s="440"/>
      <c r="R304" s="432">
        <f t="shared" si="3"/>
        <v>0</v>
      </c>
      <c r="S304" s="154"/>
      <c r="T304" s="154"/>
      <c r="U304" s="154"/>
      <c r="V304" s="154"/>
      <c r="W304" s="155"/>
      <c r="Y304" s="5"/>
      <c r="Z304" s="5"/>
      <c r="AA304" s="5"/>
    </row>
    <row r="305" spans="2:27" ht="17.25" customHeight="1" thickBot="1" x14ac:dyDescent="0.3">
      <c r="B305" s="198" t="s">
        <v>92</v>
      </c>
      <c r="C305" s="146">
        <v>177</v>
      </c>
      <c r="D305" s="147">
        <v>85</v>
      </c>
      <c r="E305" s="371">
        <v>176</v>
      </c>
      <c r="F305" s="147">
        <v>84</v>
      </c>
      <c r="G305" s="146">
        <v>176</v>
      </c>
      <c r="H305" s="147">
        <v>84</v>
      </c>
      <c r="I305" s="146">
        <v>10</v>
      </c>
      <c r="J305" s="157">
        <v>43</v>
      </c>
      <c r="K305" s="158">
        <v>35</v>
      </c>
      <c r="L305" s="158">
        <v>44</v>
      </c>
      <c r="M305" s="158">
        <v>20</v>
      </c>
      <c r="N305" s="430">
        <v>1</v>
      </c>
      <c r="O305" s="441">
        <v>5</v>
      </c>
      <c r="P305" s="441">
        <v>4</v>
      </c>
      <c r="Q305" s="442"/>
      <c r="R305" s="433">
        <f t="shared" si="3"/>
        <v>0</v>
      </c>
      <c r="S305" s="158"/>
      <c r="T305" s="158"/>
      <c r="U305" s="158"/>
      <c r="V305" s="158"/>
      <c r="W305" s="147"/>
      <c r="Y305" s="5"/>
      <c r="Z305" s="5"/>
      <c r="AA305" s="5"/>
    </row>
    <row r="306" spans="2:27" ht="17.25" customHeight="1" thickBot="1" x14ac:dyDescent="0.3">
      <c r="B306" s="24"/>
      <c r="C306" s="25"/>
      <c r="D306" s="25"/>
      <c r="E306" s="25"/>
      <c r="F306" s="25"/>
      <c r="G306" s="25"/>
      <c r="H306" s="25"/>
      <c r="I306" s="24"/>
      <c r="J306" s="24"/>
      <c r="K306" s="24"/>
      <c r="L306" s="24"/>
      <c r="M306" s="24"/>
      <c r="N306" s="22"/>
    </row>
    <row r="307" spans="2:27" ht="17.25" customHeight="1" x14ac:dyDescent="0.25">
      <c r="B307" s="578" t="s">
        <v>83</v>
      </c>
      <c r="C307" s="601" t="s">
        <v>87</v>
      </c>
      <c r="D307" s="602"/>
      <c r="E307" s="875" t="s">
        <v>179</v>
      </c>
      <c r="F307" s="875" t="s">
        <v>180</v>
      </c>
      <c r="G307" s="25"/>
      <c r="H307" s="25"/>
      <c r="I307" s="24"/>
      <c r="J307" s="24"/>
      <c r="K307" s="24"/>
      <c r="L307" s="24"/>
      <c r="M307" s="24"/>
      <c r="N307" s="22"/>
    </row>
    <row r="308" spans="2:27" ht="17.25" customHeight="1" x14ac:dyDescent="0.25">
      <c r="B308" s="1107"/>
      <c r="C308" s="590"/>
      <c r="D308" s="588"/>
      <c r="E308" s="876"/>
      <c r="F308" s="876"/>
      <c r="G308" s="25"/>
      <c r="H308" s="25"/>
      <c r="I308" s="24"/>
      <c r="J308" s="24"/>
      <c r="K308" s="24"/>
      <c r="L308" s="24"/>
      <c r="M308" s="24"/>
      <c r="N308" s="22"/>
    </row>
    <row r="309" spans="2:27" ht="17.25" customHeight="1" thickBot="1" x14ac:dyDescent="0.3">
      <c r="B309" s="1107"/>
      <c r="C309" s="606"/>
      <c r="D309" s="604"/>
      <c r="E309" s="876"/>
      <c r="F309" s="876"/>
      <c r="G309" s="25"/>
      <c r="H309" s="25"/>
      <c r="I309" s="24"/>
      <c r="J309" s="24"/>
      <c r="K309" s="24"/>
      <c r="L309" s="24"/>
      <c r="M309" s="24"/>
      <c r="N309" s="22"/>
    </row>
    <row r="310" spans="2:27" ht="17.25" customHeight="1" x14ac:dyDescent="0.25">
      <c r="B310" s="1107"/>
      <c r="C310" s="1002" t="s">
        <v>674</v>
      </c>
      <c r="D310" s="1273" t="s">
        <v>675</v>
      </c>
      <c r="E310" s="876"/>
      <c r="F310" s="876"/>
      <c r="G310" s="25"/>
      <c r="H310" s="25"/>
      <c r="I310" s="24"/>
      <c r="J310" s="24"/>
      <c r="K310" s="24"/>
      <c r="L310" s="24"/>
      <c r="M310" s="24"/>
      <c r="N310" s="22"/>
    </row>
    <row r="311" spans="2:27" ht="17.25" customHeight="1" thickBot="1" x14ac:dyDescent="0.3">
      <c r="B311" s="579"/>
      <c r="C311" s="1003"/>
      <c r="D311" s="1122"/>
      <c r="E311" s="877"/>
      <c r="F311" s="877"/>
      <c r="G311" s="25"/>
      <c r="H311" s="25"/>
      <c r="I311" s="24"/>
      <c r="J311" s="24"/>
      <c r="K311" s="24"/>
      <c r="L311" s="24"/>
      <c r="M311" s="24"/>
      <c r="N311" s="22"/>
    </row>
    <row r="312" spans="2:27" ht="17.25" customHeight="1" x14ac:dyDescent="0.25">
      <c r="B312" s="196" t="s">
        <v>89</v>
      </c>
      <c r="C312" s="149"/>
      <c r="D312" s="150"/>
      <c r="E312" s="491">
        <v>1</v>
      </c>
      <c r="F312" s="491">
        <v>0.6744</v>
      </c>
      <c r="G312" s="25"/>
      <c r="H312" s="25"/>
      <c r="I312" s="24"/>
      <c r="J312" s="24"/>
      <c r="K312" s="24"/>
      <c r="L312" s="24"/>
      <c r="M312" s="24"/>
      <c r="N312" s="22"/>
    </row>
    <row r="313" spans="2:27" ht="17.25" customHeight="1" x14ac:dyDescent="0.25">
      <c r="B313" s="197" t="s">
        <v>90</v>
      </c>
      <c r="C313" s="153"/>
      <c r="D313" s="155"/>
      <c r="E313" s="492">
        <v>1</v>
      </c>
      <c r="F313" s="493">
        <v>0.378</v>
      </c>
      <c r="G313" s="25"/>
      <c r="H313" s="25"/>
      <c r="I313" s="24"/>
      <c r="J313" s="24"/>
      <c r="K313" s="24"/>
      <c r="L313" s="24"/>
      <c r="M313" s="24"/>
      <c r="N313" s="22"/>
    </row>
    <row r="314" spans="2:27" ht="17.25" customHeight="1" x14ac:dyDescent="0.25">
      <c r="B314" s="197" t="s">
        <v>91</v>
      </c>
      <c r="C314" s="153"/>
      <c r="D314" s="155"/>
      <c r="E314" s="346"/>
      <c r="F314" s="346"/>
      <c r="G314" s="25"/>
      <c r="H314" s="25"/>
      <c r="I314" s="24"/>
      <c r="J314" s="24"/>
      <c r="K314" s="24"/>
      <c r="L314" s="24"/>
      <c r="M314" s="24"/>
      <c r="N314" s="22"/>
    </row>
    <row r="315" spans="2:27" ht="17.25" customHeight="1" thickBot="1" x14ac:dyDescent="0.3">
      <c r="B315" s="198" t="s">
        <v>92</v>
      </c>
      <c r="C315" s="146"/>
      <c r="D315" s="147"/>
      <c r="E315" s="494">
        <v>1</v>
      </c>
      <c r="F315" s="494">
        <v>0.45669999999999999</v>
      </c>
      <c r="G315" s="25"/>
      <c r="H315" s="25"/>
      <c r="I315" s="24"/>
      <c r="J315" s="24"/>
      <c r="K315" s="24"/>
      <c r="L315" s="24"/>
      <c r="M315" s="24"/>
      <c r="N315" s="22"/>
    </row>
    <row r="316" spans="2:27" ht="17.25" customHeight="1" x14ac:dyDescent="0.25">
      <c r="B316" s="24"/>
      <c r="C316" s="24"/>
      <c r="D316" s="24"/>
      <c r="E316" s="24"/>
      <c r="F316" s="24"/>
      <c r="G316" s="24"/>
      <c r="H316" s="24" t="s">
        <v>1108</v>
      </c>
      <c r="I316" s="24"/>
      <c r="J316" s="24"/>
      <c r="K316" s="24"/>
      <c r="L316" s="24"/>
      <c r="M316" s="24"/>
      <c r="N316" s="22"/>
    </row>
    <row r="317" spans="2:27" ht="17.25" customHeight="1" thickBot="1" x14ac:dyDescent="0.3">
      <c r="B317" s="566" t="s">
        <v>617</v>
      </c>
      <c r="C317" s="566"/>
      <c r="D317" s="566"/>
      <c r="E317" s="25"/>
      <c r="F317" s="25"/>
      <c r="G317" s="25"/>
      <c r="H317" s="25"/>
      <c r="I317" s="24"/>
      <c r="J317" s="24"/>
      <c r="K317" s="24"/>
      <c r="L317" s="24"/>
      <c r="M317" s="24"/>
      <c r="N317" s="22"/>
    </row>
    <row r="318" spans="2:27" ht="17.25" customHeight="1" x14ac:dyDescent="0.25">
      <c r="B318" s="671" t="s">
        <v>1239</v>
      </c>
      <c r="C318" s="672"/>
      <c r="D318" s="672"/>
      <c r="E318" s="672"/>
      <c r="F318" s="672"/>
      <c r="G318" s="672"/>
      <c r="H318" s="672"/>
      <c r="I318" s="672"/>
      <c r="J318" s="672"/>
      <c r="K318" s="672"/>
      <c r="L318" s="672"/>
      <c r="M318" s="672"/>
      <c r="N318" s="672"/>
      <c r="O318" s="672"/>
      <c r="P318" s="672"/>
      <c r="Q318" s="672"/>
      <c r="R318" s="672"/>
      <c r="S318" s="673"/>
    </row>
    <row r="319" spans="2:27" ht="17.25" customHeight="1" x14ac:dyDescent="0.25">
      <c r="B319" s="674"/>
      <c r="C319" s="675"/>
      <c r="D319" s="675"/>
      <c r="E319" s="675"/>
      <c r="F319" s="675"/>
      <c r="G319" s="675"/>
      <c r="H319" s="675"/>
      <c r="I319" s="675"/>
      <c r="J319" s="675"/>
      <c r="K319" s="675"/>
      <c r="L319" s="675"/>
      <c r="M319" s="675"/>
      <c r="N319" s="675"/>
      <c r="O319" s="675"/>
      <c r="P319" s="675"/>
      <c r="Q319" s="675"/>
      <c r="R319" s="675"/>
      <c r="S319" s="676"/>
    </row>
    <row r="320" spans="2:27" ht="17.25" customHeight="1" x14ac:dyDescent="0.25">
      <c r="B320" s="674"/>
      <c r="C320" s="675"/>
      <c r="D320" s="675"/>
      <c r="E320" s="675"/>
      <c r="F320" s="675"/>
      <c r="G320" s="675"/>
      <c r="H320" s="675"/>
      <c r="I320" s="675"/>
      <c r="J320" s="675"/>
      <c r="K320" s="675"/>
      <c r="L320" s="675"/>
      <c r="M320" s="675"/>
      <c r="N320" s="675"/>
      <c r="O320" s="675"/>
      <c r="P320" s="675"/>
      <c r="Q320" s="675"/>
      <c r="R320" s="675"/>
      <c r="S320" s="676"/>
    </row>
    <row r="321" spans="2:19" ht="17.25" customHeight="1" x14ac:dyDescent="0.25">
      <c r="B321" s="674"/>
      <c r="C321" s="675"/>
      <c r="D321" s="675"/>
      <c r="E321" s="675"/>
      <c r="F321" s="675"/>
      <c r="G321" s="675"/>
      <c r="H321" s="675"/>
      <c r="I321" s="675"/>
      <c r="J321" s="675"/>
      <c r="K321" s="675"/>
      <c r="L321" s="675"/>
      <c r="M321" s="675"/>
      <c r="N321" s="675"/>
      <c r="O321" s="675"/>
      <c r="P321" s="675"/>
      <c r="Q321" s="675"/>
      <c r="R321" s="675"/>
      <c r="S321" s="676"/>
    </row>
    <row r="322" spans="2:19" ht="17.25" customHeight="1" thickBot="1" x14ac:dyDescent="0.3">
      <c r="B322" s="677"/>
      <c r="C322" s="678"/>
      <c r="D322" s="678"/>
      <c r="E322" s="678"/>
      <c r="F322" s="678"/>
      <c r="G322" s="678"/>
      <c r="H322" s="678"/>
      <c r="I322" s="678"/>
      <c r="J322" s="678"/>
      <c r="K322" s="678"/>
      <c r="L322" s="678"/>
      <c r="M322" s="678"/>
      <c r="N322" s="678"/>
      <c r="O322" s="678"/>
      <c r="P322" s="678"/>
      <c r="Q322" s="678"/>
      <c r="R322" s="678"/>
      <c r="S322" s="679"/>
    </row>
    <row r="323" spans="2:19" ht="17.25" customHeight="1" x14ac:dyDescent="0.25"/>
    <row r="324" spans="2:19" ht="17.25" customHeight="1" x14ac:dyDescent="0.25">
      <c r="B324" s="655" t="s">
        <v>995</v>
      </c>
      <c r="C324" s="655"/>
      <c r="D324" s="655"/>
      <c r="E324" s="655"/>
      <c r="F324" s="655"/>
      <c r="G324" s="655"/>
      <c r="H324" s="655"/>
      <c r="I324" s="655"/>
      <c r="J324" s="655"/>
      <c r="K324" s="655"/>
      <c r="L324" s="655"/>
      <c r="M324" s="655"/>
      <c r="N324" s="655"/>
    </row>
    <row r="325" spans="2:19" ht="17.25" customHeight="1" thickBot="1" x14ac:dyDescent="0.3"/>
    <row r="326" spans="2:19" ht="17.25" customHeight="1" thickBot="1" x14ac:dyDescent="0.3">
      <c r="B326" s="567" t="s">
        <v>259</v>
      </c>
      <c r="C326" s="567" t="s">
        <v>150</v>
      </c>
      <c r="D326" s="1012" t="s">
        <v>993</v>
      </c>
      <c r="E326" s="1013"/>
      <c r="F326" s="1013"/>
      <c r="G326" s="1013"/>
      <c r="H326" s="1013"/>
      <c r="I326" s="1013"/>
      <c r="J326" s="1013"/>
      <c r="K326" s="1013"/>
      <c r="L326" s="1013"/>
      <c r="M326" s="1013"/>
      <c r="N326" s="1013"/>
      <c r="O326" s="1014"/>
      <c r="P326" s="652" t="s">
        <v>156</v>
      </c>
      <c r="Q326" s="567" t="s">
        <v>153</v>
      </c>
      <c r="R326" s="556" t="s">
        <v>157</v>
      </c>
    </row>
    <row r="327" spans="2:19" ht="17.25" customHeight="1" x14ac:dyDescent="0.25">
      <c r="B327" s="568"/>
      <c r="C327" s="568"/>
      <c r="D327" s="1015" t="s">
        <v>151</v>
      </c>
      <c r="E327" s="999" t="s">
        <v>154</v>
      </c>
      <c r="F327" s="1006" t="s">
        <v>152</v>
      </c>
      <c r="G327" s="1007" t="s">
        <v>151</v>
      </c>
      <c r="H327" s="999" t="s">
        <v>154</v>
      </c>
      <c r="I327" s="1006" t="s">
        <v>152</v>
      </c>
      <c r="J327" s="1007" t="s">
        <v>151</v>
      </c>
      <c r="K327" s="999" t="s">
        <v>154</v>
      </c>
      <c r="L327" s="1006" t="s">
        <v>152</v>
      </c>
      <c r="M327" s="601" t="s">
        <v>151</v>
      </c>
      <c r="N327" s="802" t="s">
        <v>154</v>
      </c>
      <c r="O327" s="602" t="s">
        <v>152</v>
      </c>
      <c r="P327" s="653"/>
      <c r="Q327" s="568"/>
      <c r="R327" s="558"/>
    </row>
    <row r="328" spans="2:19" ht="17.25" customHeight="1" x14ac:dyDescent="0.25">
      <c r="B328" s="568"/>
      <c r="C328" s="568"/>
      <c r="D328" s="995"/>
      <c r="E328" s="592"/>
      <c r="F328" s="664"/>
      <c r="G328" s="590"/>
      <c r="H328" s="592"/>
      <c r="I328" s="664"/>
      <c r="J328" s="590"/>
      <c r="K328" s="592"/>
      <c r="L328" s="664"/>
      <c r="M328" s="590"/>
      <c r="N328" s="592"/>
      <c r="O328" s="588"/>
      <c r="P328" s="653"/>
      <c r="Q328" s="568"/>
      <c r="R328" s="558"/>
    </row>
    <row r="329" spans="2:19" ht="17.25" customHeight="1" x14ac:dyDescent="0.25">
      <c r="B329" s="568"/>
      <c r="C329" s="568"/>
      <c r="D329" s="995"/>
      <c r="E329" s="592"/>
      <c r="F329" s="664"/>
      <c r="G329" s="590"/>
      <c r="H329" s="592"/>
      <c r="I329" s="664"/>
      <c r="J329" s="590"/>
      <c r="K329" s="592"/>
      <c r="L329" s="664"/>
      <c r="M329" s="590"/>
      <c r="N329" s="592"/>
      <c r="O329" s="588"/>
      <c r="P329" s="653"/>
      <c r="Q329" s="568"/>
      <c r="R329" s="558"/>
    </row>
    <row r="330" spans="2:19" ht="17.25" customHeight="1" x14ac:dyDescent="0.25">
      <c r="B330" s="568"/>
      <c r="C330" s="568"/>
      <c r="D330" s="995"/>
      <c r="E330" s="592"/>
      <c r="F330" s="664"/>
      <c r="G330" s="590"/>
      <c r="H330" s="592"/>
      <c r="I330" s="664"/>
      <c r="J330" s="590"/>
      <c r="K330" s="592"/>
      <c r="L330" s="664"/>
      <c r="M330" s="590"/>
      <c r="N330" s="592"/>
      <c r="O330" s="588"/>
      <c r="P330" s="653"/>
      <c r="Q330" s="568"/>
      <c r="R330" s="558"/>
    </row>
    <row r="331" spans="2:19" ht="17.25" customHeight="1" x14ac:dyDescent="0.25">
      <c r="B331" s="568"/>
      <c r="C331" s="568"/>
      <c r="D331" s="995"/>
      <c r="E331" s="592"/>
      <c r="F331" s="664"/>
      <c r="G331" s="590"/>
      <c r="H331" s="592"/>
      <c r="I331" s="664"/>
      <c r="J331" s="590"/>
      <c r="K331" s="592"/>
      <c r="L331" s="664"/>
      <c r="M331" s="590"/>
      <c r="N331" s="592"/>
      <c r="O331" s="588"/>
      <c r="P331" s="653"/>
      <c r="Q331" s="568"/>
      <c r="R331" s="558"/>
    </row>
    <row r="332" spans="2:19" ht="17.25" customHeight="1" x14ac:dyDescent="0.25">
      <c r="B332" s="568"/>
      <c r="C332" s="568"/>
      <c r="D332" s="995"/>
      <c r="E332" s="592"/>
      <c r="F332" s="664"/>
      <c r="G332" s="590"/>
      <c r="H332" s="592"/>
      <c r="I332" s="664"/>
      <c r="J332" s="590"/>
      <c r="K332" s="592"/>
      <c r="L332" s="664"/>
      <c r="M332" s="590"/>
      <c r="N332" s="592"/>
      <c r="O332" s="588"/>
      <c r="P332" s="653"/>
      <c r="Q332" s="568"/>
      <c r="R332" s="558"/>
    </row>
    <row r="333" spans="2:19" ht="17.25" customHeight="1" x14ac:dyDescent="0.25">
      <c r="B333" s="568"/>
      <c r="C333" s="568"/>
      <c r="D333" s="995"/>
      <c r="E333" s="592"/>
      <c r="F333" s="664"/>
      <c r="G333" s="590"/>
      <c r="H333" s="592"/>
      <c r="I333" s="664"/>
      <c r="J333" s="590"/>
      <c r="K333" s="592"/>
      <c r="L333" s="664"/>
      <c r="M333" s="590"/>
      <c r="N333" s="592"/>
      <c r="O333" s="588"/>
      <c r="P333" s="653"/>
      <c r="Q333" s="568"/>
      <c r="R333" s="558"/>
    </row>
    <row r="334" spans="2:19" ht="17.25" customHeight="1" x14ac:dyDescent="0.25">
      <c r="B334" s="568"/>
      <c r="C334" s="568"/>
      <c r="D334" s="995"/>
      <c r="E334" s="592"/>
      <c r="F334" s="664"/>
      <c r="G334" s="590"/>
      <c r="H334" s="592"/>
      <c r="I334" s="664"/>
      <c r="J334" s="590"/>
      <c r="K334" s="592"/>
      <c r="L334" s="664"/>
      <c r="M334" s="590"/>
      <c r="N334" s="592"/>
      <c r="O334" s="588"/>
      <c r="P334" s="653"/>
      <c r="Q334" s="568"/>
      <c r="R334" s="558"/>
    </row>
    <row r="335" spans="2:19" ht="17.25" customHeight="1" x14ac:dyDescent="0.25">
      <c r="B335" s="568"/>
      <c r="C335" s="568"/>
      <c r="D335" s="665" t="s">
        <v>286</v>
      </c>
      <c r="E335" s="666"/>
      <c r="F335" s="667"/>
      <c r="G335" s="665" t="s">
        <v>97</v>
      </c>
      <c r="H335" s="666"/>
      <c r="I335" s="667"/>
      <c r="J335" s="665" t="s">
        <v>98</v>
      </c>
      <c r="K335" s="666"/>
      <c r="L335" s="666"/>
      <c r="M335" s="544" t="s">
        <v>155</v>
      </c>
      <c r="N335" s="867"/>
      <c r="O335" s="545"/>
      <c r="P335" s="653"/>
      <c r="Q335" s="568"/>
      <c r="R335" s="558"/>
    </row>
    <row r="336" spans="2:19" ht="17.25" customHeight="1" thickBot="1" x14ac:dyDescent="0.3">
      <c r="B336" s="769"/>
      <c r="C336" s="769"/>
      <c r="D336" s="654"/>
      <c r="E336" s="559"/>
      <c r="F336" s="560"/>
      <c r="G336" s="654"/>
      <c r="H336" s="559"/>
      <c r="I336" s="560"/>
      <c r="J336" s="654"/>
      <c r="K336" s="559"/>
      <c r="L336" s="559"/>
      <c r="M336" s="546"/>
      <c r="N336" s="868"/>
      <c r="O336" s="547"/>
      <c r="P336" s="654"/>
      <c r="Q336" s="769"/>
      <c r="R336" s="558"/>
    </row>
    <row r="337" spans="2:23" ht="17.25" customHeight="1" x14ac:dyDescent="0.25">
      <c r="B337" s="194" t="s">
        <v>82</v>
      </c>
      <c r="C337" s="102">
        <v>18</v>
      </c>
      <c r="D337" s="159">
        <v>7.4</v>
      </c>
      <c r="E337" s="160">
        <v>7.2</v>
      </c>
      <c r="F337" s="161">
        <v>0</v>
      </c>
      <c r="G337" s="162">
        <v>7.8</v>
      </c>
      <c r="H337" s="160">
        <v>7.9</v>
      </c>
      <c r="I337" s="497">
        <v>0</v>
      </c>
      <c r="J337" s="159">
        <v>7.8</v>
      </c>
      <c r="K337" s="160">
        <v>7.9</v>
      </c>
      <c r="L337" s="161">
        <v>0</v>
      </c>
      <c r="M337" s="323"/>
      <c r="N337" s="160"/>
      <c r="O337" s="109"/>
      <c r="P337" s="347">
        <v>7.6</v>
      </c>
      <c r="Q337" s="164">
        <v>7.6</v>
      </c>
      <c r="R337" s="102">
        <v>0</v>
      </c>
    </row>
    <row r="338" spans="2:23" ht="17.25" customHeight="1" thickBot="1" x14ac:dyDescent="0.3">
      <c r="B338" s="195" t="s">
        <v>242</v>
      </c>
      <c r="C338" s="410">
        <v>17</v>
      </c>
      <c r="D338" s="165">
        <v>7.5</v>
      </c>
      <c r="E338" s="496">
        <v>7.35</v>
      </c>
      <c r="F338" s="167">
        <v>0</v>
      </c>
      <c r="G338" s="168">
        <v>7.8</v>
      </c>
      <c r="H338" s="496">
        <v>7.35</v>
      </c>
      <c r="I338" s="498">
        <v>0</v>
      </c>
      <c r="J338" s="165">
        <v>7.8</v>
      </c>
      <c r="K338" s="496">
        <v>8.0500000000000007</v>
      </c>
      <c r="L338" s="167">
        <v>0</v>
      </c>
      <c r="M338" s="168"/>
      <c r="N338" s="166"/>
      <c r="O338" s="112"/>
      <c r="P338" s="499">
        <v>7.65</v>
      </c>
      <c r="Q338" s="171">
        <v>7.7</v>
      </c>
      <c r="R338" s="410">
        <v>0</v>
      </c>
    </row>
    <row r="339" spans="2:23" ht="17.25" customHeight="1" x14ac:dyDescent="0.25"/>
    <row r="340" spans="2:23" ht="17.25" customHeight="1" x14ac:dyDescent="0.25">
      <c r="B340" s="655" t="s">
        <v>994</v>
      </c>
      <c r="C340" s="655"/>
      <c r="D340" s="655"/>
      <c r="E340" s="655"/>
      <c r="F340" s="655"/>
      <c r="G340" s="655"/>
      <c r="H340" s="655"/>
      <c r="I340" s="655"/>
      <c r="J340" s="655"/>
      <c r="K340" s="655"/>
      <c r="L340" s="655"/>
      <c r="M340" s="655"/>
      <c r="N340" s="655"/>
      <c r="O340" s="655"/>
      <c r="P340" s="655"/>
    </row>
    <row r="341" spans="2:23" ht="17.25" customHeight="1" thickBot="1" x14ac:dyDescent="0.3"/>
    <row r="342" spans="2:23" ht="17.25" customHeight="1" thickBot="1" x14ac:dyDescent="0.3">
      <c r="B342" s="567" t="s">
        <v>259</v>
      </c>
      <c r="C342" s="567" t="s">
        <v>915</v>
      </c>
      <c r="D342" s="567" t="s">
        <v>914</v>
      </c>
      <c r="E342" s="567" t="s">
        <v>916</v>
      </c>
      <c r="F342" s="1012" t="s">
        <v>1059</v>
      </c>
      <c r="G342" s="1013"/>
      <c r="H342" s="1013"/>
      <c r="I342" s="1013"/>
      <c r="J342" s="1013"/>
      <c r="K342" s="1013"/>
      <c r="L342" s="1013"/>
      <c r="M342" s="1013"/>
      <c r="N342" s="1013"/>
      <c r="O342" s="1013"/>
      <c r="P342" s="1013"/>
      <c r="Q342" s="1014"/>
      <c r="R342" s="567" t="s">
        <v>1060</v>
      </c>
      <c r="S342" s="998" t="s">
        <v>817</v>
      </c>
      <c r="T342" s="567" t="s">
        <v>917</v>
      </c>
      <c r="U342" s="567" t="s">
        <v>921</v>
      </c>
      <c r="V342" s="567" t="s">
        <v>94</v>
      </c>
      <c r="W342" s="567" t="s">
        <v>149</v>
      </c>
    </row>
    <row r="343" spans="2:23" ht="17.25" customHeight="1" x14ac:dyDescent="0.25">
      <c r="B343" s="568"/>
      <c r="C343" s="568"/>
      <c r="D343" s="568"/>
      <c r="E343" s="568"/>
      <c r="F343" s="1282" t="s">
        <v>95</v>
      </c>
      <c r="G343" s="1284" t="s">
        <v>96</v>
      </c>
      <c r="H343" s="998" t="s">
        <v>710</v>
      </c>
      <c r="I343" s="601" t="s">
        <v>95</v>
      </c>
      <c r="J343" s="802" t="s">
        <v>96</v>
      </c>
      <c r="K343" s="663" t="s">
        <v>710</v>
      </c>
      <c r="L343" s="601" t="s">
        <v>95</v>
      </c>
      <c r="M343" s="802" t="s">
        <v>96</v>
      </c>
      <c r="N343" s="663" t="s">
        <v>710</v>
      </c>
      <c r="O343" s="601" t="s">
        <v>95</v>
      </c>
      <c r="P343" s="802" t="s">
        <v>96</v>
      </c>
      <c r="Q343" s="663" t="s">
        <v>710</v>
      </c>
      <c r="R343" s="568"/>
      <c r="S343" s="603"/>
      <c r="T343" s="568"/>
      <c r="U343" s="568"/>
      <c r="V343" s="568"/>
      <c r="W343" s="568"/>
    </row>
    <row r="344" spans="2:23" ht="17.25" customHeight="1" x14ac:dyDescent="0.25">
      <c r="B344" s="568"/>
      <c r="C344" s="568"/>
      <c r="D344" s="568"/>
      <c r="E344" s="568"/>
      <c r="F344" s="1283"/>
      <c r="G344" s="1285"/>
      <c r="H344" s="603"/>
      <c r="I344" s="590"/>
      <c r="J344" s="592"/>
      <c r="K344" s="664"/>
      <c r="L344" s="590"/>
      <c r="M344" s="592"/>
      <c r="N344" s="664"/>
      <c r="O344" s="590"/>
      <c r="P344" s="592"/>
      <c r="Q344" s="664"/>
      <c r="R344" s="568"/>
      <c r="S344" s="603"/>
      <c r="T344" s="568"/>
      <c r="U344" s="568"/>
      <c r="V344" s="568"/>
      <c r="W344" s="568"/>
    </row>
    <row r="345" spans="2:23" ht="17.25" customHeight="1" x14ac:dyDescent="0.25">
      <c r="B345" s="568"/>
      <c r="C345" s="568"/>
      <c r="D345" s="568"/>
      <c r="E345" s="568"/>
      <c r="F345" s="1283"/>
      <c r="G345" s="1285"/>
      <c r="H345" s="603"/>
      <c r="I345" s="590"/>
      <c r="J345" s="592"/>
      <c r="K345" s="664"/>
      <c r="L345" s="590"/>
      <c r="M345" s="592"/>
      <c r="N345" s="664"/>
      <c r="O345" s="590"/>
      <c r="P345" s="592"/>
      <c r="Q345" s="664"/>
      <c r="R345" s="568"/>
      <c r="S345" s="603"/>
      <c r="T345" s="568"/>
      <c r="U345" s="568"/>
      <c r="V345" s="568"/>
      <c r="W345" s="568"/>
    </row>
    <row r="346" spans="2:23" ht="17.25" customHeight="1" x14ac:dyDescent="0.25">
      <c r="B346" s="568"/>
      <c r="C346" s="568"/>
      <c r="D346" s="568"/>
      <c r="E346" s="568"/>
      <c r="F346" s="1283"/>
      <c r="G346" s="1285"/>
      <c r="H346" s="603"/>
      <c r="I346" s="590"/>
      <c r="J346" s="592"/>
      <c r="K346" s="664"/>
      <c r="L346" s="590"/>
      <c r="M346" s="592"/>
      <c r="N346" s="664"/>
      <c r="O346" s="590"/>
      <c r="P346" s="592"/>
      <c r="Q346" s="664"/>
      <c r="R346" s="568"/>
      <c r="S346" s="603"/>
      <c r="T346" s="568"/>
      <c r="U346" s="568"/>
      <c r="V346" s="568"/>
      <c r="W346" s="568"/>
    </row>
    <row r="347" spans="2:23" ht="17.25" customHeight="1" x14ac:dyDescent="0.25">
      <c r="B347" s="568"/>
      <c r="C347" s="568"/>
      <c r="D347" s="568"/>
      <c r="E347" s="568"/>
      <c r="F347" s="1283"/>
      <c r="G347" s="1285"/>
      <c r="H347" s="603"/>
      <c r="I347" s="590"/>
      <c r="J347" s="592"/>
      <c r="K347" s="664"/>
      <c r="L347" s="590"/>
      <c r="M347" s="592"/>
      <c r="N347" s="664"/>
      <c r="O347" s="590"/>
      <c r="P347" s="592"/>
      <c r="Q347" s="664"/>
      <c r="R347" s="568"/>
      <c r="S347" s="603"/>
      <c r="T347" s="568"/>
      <c r="U347" s="568"/>
      <c r="V347" s="568"/>
      <c r="W347" s="568"/>
    </row>
    <row r="348" spans="2:23" ht="17.25" customHeight="1" x14ac:dyDescent="0.25">
      <c r="B348" s="568"/>
      <c r="C348" s="568"/>
      <c r="D348" s="568"/>
      <c r="E348" s="568"/>
      <c r="F348" s="1283"/>
      <c r="G348" s="1285"/>
      <c r="H348" s="603"/>
      <c r="I348" s="590"/>
      <c r="J348" s="592"/>
      <c r="K348" s="664"/>
      <c r="L348" s="590"/>
      <c r="M348" s="592"/>
      <c r="N348" s="664"/>
      <c r="O348" s="590"/>
      <c r="P348" s="592"/>
      <c r="Q348" s="664"/>
      <c r="R348" s="568"/>
      <c r="S348" s="603"/>
      <c r="T348" s="568"/>
      <c r="U348" s="568"/>
      <c r="V348" s="568"/>
      <c r="W348" s="568"/>
    </row>
    <row r="349" spans="2:23" ht="17.25" customHeight="1" x14ac:dyDescent="0.25">
      <c r="B349" s="568"/>
      <c r="C349" s="568"/>
      <c r="D349" s="568"/>
      <c r="E349" s="568"/>
      <c r="F349" s="1283"/>
      <c r="G349" s="1285"/>
      <c r="H349" s="603"/>
      <c r="I349" s="590"/>
      <c r="J349" s="592"/>
      <c r="K349" s="664"/>
      <c r="L349" s="590"/>
      <c r="M349" s="592"/>
      <c r="N349" s="664"/>
      <c r="O349" s="590"/>
      <c r="P349" s="592"/>
      <c r="Q349" s="664"/>
      <c r="R349" s="568"/>
      <c r="S349" s="603"/>
      <c r="T349" s="568"/>
      <c r="U349" s="568"/>
      <c r="V349" s="568"/>
      <c r="W349" s="568"/>
    </row>
    <row r="350" spans="2:23" ht="17.25" customHeight="1" x14ac:dyDescent="0.25">
      <c r="B350" s="568"/>
      <c r="C350" s="568"/>
      <c r="D350" s="568"/>
      <c r="E350" s="568"/>
      <c r="F350" s="1015"/>
      <c r="G350" s="999"/>
      <c r="H350" s="1001"/>
      <c r="I350" s="590"/>
      <c r="J350" s="592"/>
      <c r="K350" s="664"/>
      <c r="L350" s="590"/>
      <c r="M350" s="592"/>
      <c r="N350" s="664"/>
      <c r="O350" s="590"/>
      <c r="P350" s="592"/>
      <c r="Q350" s="664"/>
      <c r="R350" s="568"/>
      <c r="S350" s="603"/>
      <c r="T350" s="568"/>
      <c r="U350" s="568"/>
      <c r="V350" s="568"/>
      <c r="W350" s="568"/>
    </row>
    <row r="351" spans="2:23" ht="17.25" customHeight="1" x14ac:dyDescent="0.25">
      <c r="B351" s="568"/>
      <c r="C351" s="568"/>
      <c r="D351" s="568"/>
      <c r="E351" s="568"/>
      <c r="F351" s="665" t="s">
        <v>286</v>
      </c>
      <c r="G351" s="666"/>
      <c r="H351" s="667"/>
      <c r="I351" s="665" t="s">
        <v>97</v>
      </c>
      <c r="J351" s="666"/>
      <c r="K351" s="667"/>
      <c r="L351" s="665" t="s">
        <v>98</v>
      </c>
      <c r="M351" s="666"/>
      <c r="N351" s="667"/>
      <c r="O351" s="665" t="s">
        <v>382</v>
      </c>
      <c r="P351" s="666"/>
      <c r="Q351" s="667"/>
      <c r="R351" s="568"/>
      <c r="S351" s="603"/>
      <c r="T351" s="568"/>
      <c r="U351" s="568"/>
      <c r="V351" s="568"/>
      <c r="W351" s="568"/>
    </row>
    <row r="352" spans="2:23" ht="17.25" customHeight="1" thickBot="1" x14ac:dyDescent="0.3">
      <c r="B352" s="769"/>
      <c r="C352" s="769"/>
      <c r="D352" s="769"/>
      <c r="E352" s="769"/>
      <c r="F352" s="654"/>
      <c r="G352" s="559"/>
      <c r="H352" s="560"/>
      <c r="I352" s="654"/>
      <c r="J352" s="559"/>
      <c r="K352" s="560"/>
      <c r="L352" s="654"/>
      <c r="M352" s="559"/>
      <c r="N352" s="560"/>
      <c r="O352" s="654"/>
      <c r="P352" s="559"/>
      <c r="Q352" s="560"/>
      <c r="R352" s="769"/>
      <c r="S352" s="968"/>
      <c r="T352" s="769"/>
      <c r="U352" s="769"/>
      <c r="V352" s="769"/>
      <c r="W352" s="568"/>
    </row>
    <row r="353" spans="2:23" ht="17.25" customHeight="1" x14ac:dyDescent="0.25">
      <c r="B353" s="194" t="s">
        <v>82</v>
      </c>
      <c r="C353" s="102">
        <v>33</v>
      </c>
      <c r="D353" s="102">
        <v>33</v>
      </c>
      <c r="E353" s="102">
        <v>0</v>
      </c>
      <c r="F353" s="159"/>
      <c r="G353" s="160"/>
      <c r="H353" s="161"/>
      <c r="I353" s="500">
        <v>6.66</v>
      </c>
      <c r="J353" s="501">
        <v>7.45</v>
      </c>
      <c r="K353" s="109">
        <v>0</v>
      </c>
      <c r="L353" s="502">
        <v>7.3</v>
      </c>
      <c r="M353" s="501">
        <v>7.45</v>
      </c>
      <c r="N353" s="161">
        <v>0</v>
      </c>
      <c r="O353" s="500">
        <v>7.7</v>
      </c>
      <c r="P353" s="501">
        <v>7.15</v>
      </c>
      <c r="Q353" s="109">
        <v>0</v>
      </c>
      <c r="R353" s="503">
        <v>7.02</v>
      </c>
      <c r="S353" s="505">
        <v>6.99</v>
      </c>
      <c r="T353" s="163">
        <v>33</v>
      </c>
      <c r="U353" s="164">
        <v>100</v>
      </c>
      <c r="V353" s="445">
        <v>0</v>
      </c>
      <c r="W353" s="102">
        <v>0</v>
      </c>
    </row>
    <row r="354" spans="2:23" ht="17.25" customHeight="1" thickBot="1" x14ac:dyDescent="0.3">
      <c r="B354" s="195" t="s">
        <v>242</v>
      </c>
      <c r="C354" s="410">
        <v>22</v>
      </c>
      <c r="D354" s="410">
        <v>22</v>
      </c>
      <c r="E354" s="410">
        <v>0</v>
      </c>
      <c r="F354" s="165"/>
      <c r="G354" s="166"/>
      <c r="H354" s="167"/>
      <c r="I354" s="168">
        <v>6.9</v>
      </c>
      <c r="J354" s="166"/>
      <c r="K354" s="112"/>
      <c r="L354" s="165">
        <v>7.8</v>
      </c>
      <c r="M354" s="166"/>
      <c r="N354" s="167"/>
      <c r="O354" s="168">
        <v>7.5</v>
      </c>
      <c r="P354" s="166"/>
      <c r="Q354" s="112"/>
      <c r="R354" s="504">
        <v>7.5</v>
      </c>
      <c r="S354" s="169"/>
      <c r="T354" s="170"/>
      <c r="U354" s="171"/>
      <c r="V354" s="446"/>
      <c r="W354" s="410"/>
    </row>
    <row r="355" spans="2:23" ht="17.25" customHeight="1" x14ac:dyDescent="0.25"/>
    <row r="356" spans="2:23" ht="17.25" customHeight="1" thickBot="1" x14ac:dyDescent="0.3">
      <c r="B356" s="896" t="s">
        <v>419</v>
      </c>
      <c r="C356" s="896"/>
      <c r="D356" s="896"/>
      <c r="E356" s="896"/>
      <c r="F356" s="896"/>
      <c r="G356" s="896"/>
      <c r="H356" s="896"/>
      <c r="I356" s="896"/>
    </row>
    <row r="357" spans="2:23" ht="17.25" customHeight="1" x14ac:dyDescent="0.25">
      <c r="B357" s="921" t="s">
        <v>1231</v>
      </c>
      <c r="C357" s="922"/>
      <c r="D357" s="922"/>
      <c r="E357" s="922"/>
      <c r="F357" s="922"/>
      <c r="G357" s="922"/>
      <c r="H357" s="922"/>
      <c r="I357" s="922"/>
      <c r="J357" s="922"/>
      <c r="K357" s="922"/>
      <c r="L357" s="922"/>
      <c r="M357" s="922"/>
      <c r="N357" s="922"/>
      <c r="O357" s="922"/>
      <c r="P357" s="922"/>
      <c r="Q357" s="923"/>
    </row>
    <row r="358" spans="2:23" ht="17.25" customHeight="1" x14ac:dyDescent="0.25">
      <c r="B358" s="924"/>
      <c r="C358" s="925"/>
      <c r="D358" s="925"/>
      <c r="E358" s="925"/>
      <c r="F358" s="925"/>
      <c r="G358" s="925"/>
      <c r="H358" s="925"/>
      <c r="I358" s="925"/>
      <c r="J358" s="925"/>
      <c r="K358" s="925"/>
      <c r="L358" s="925"/>
      <c r="M358" s="925"/>
      <c r="N358" s="925"/>
      <c r="O358" s="925"/>
      <c r="P358" s="925"/>
      <c r="Q358" s="926"/>
    </row>
    <row r="359" spans="2:23" ht="17.25" customHeight="1" x14ac:dyDescent="0.25">
      <c r="B359" s="924"/>
      <c r="C359" s="925"/>
      <c r="D359" s="925"/>
      <c r="E359" s="925"/>
      <c r="F359" s="925"/>
      <c r="G359" s="925"/>
      <c r="H359" s="925"/>
      <c r="I359" s="925"/>
      <c r="J359" s="925"/>
      <c r="K359" s="925"/>
      <c r="L359" s="925"/>
      <c r="M359" s="925"/>
      <c r="N359" s="925"/>
      <c r="O359" s="925"/>
      <c r="P359" s="925"/>
      <c r="Q359" s="926"/>
    </row>
    <row r="360" spans="2:23" ht="17.25" customHeight="1" x14ac:dyDescent="0.25">
      <c r="B360" s="924"/>
      <c r="C360" s="925"/>
      <c r="D360" s="925"/>
      <c r="E360" s="925"/>
      <c r="F360" s="925"/>
      <c r="G360" s="925"/>
      <c r="H360" s="925"/>
      <c r="I360" s="925"/>
      <c r="J360" s="925"/>
      <c r="K360" s="925"/>
      <c r="L360" s="925"/>
      <c r="M360" s="925"/>
      <c r="N360" s="925"/>
      <c r="O360" s="925"/>
      <c r="P360" s="925"/>
      <c r="Q360" s="926"/>
    </row>
    <row r="361" spans="2:23" ht="17.25" customHeight="1" x14ac:dyDescent="0.25">
      <c r="B361" s="924"/>
      <c r="C361" s="925"/>
      <c r="D361" s="925"/>
      <c r="E361" s="925"/>
      <c r="F361" s="925"/>
      <c r="G361" s="925"/>
      <c r="H361" s="925"/>
      <c r="I361" s="925"/>
      <c r="J361" s="925"/>
      <c r="K361" s="925"/>
      <c r="L361" s="925"/>
      <c r="M361" s="925"/>
      <c r="N361" s="925"/>
      <c r="O361" s="925"/>
      <c r="P361" s="925"/>
      <c r="Q361" s="926"/>
    </row>
    <row r="362" spans="2:23" ht="17.25" customHeight="1" thickBot="1" x14ac:dyDescent="0.3">
      <c r="B362" s="927"/>
      <c r="C362" s="928"/>
      <c r="D362" s="928"/>
      <c r="E362" s="928"/>
      <c r="F362" s="928"/>
      <c r="G362" s="928"/>
      <c r="H362" s="928"/>
      <c r="I362" s="928"/>
      <c r="J362" s="928"/>
      <c r="K362" s="928"/>
      <c r="L362" s="928"/>
      <c r="M362" s="928"/>
      <c r="N362" s="928"/>
      <c r="O362" s="928"/>
      <c r="P362" s="928"/>
      <c r="Q362" s="929"/>
    </row>
    <row r="363" spans="2:23" ht="17.25" customHeight="1" x14ac:dyDescent="0.25"/>
    <row r="364" spans="2:23" ht="17.25" customHeight="1" thickBot="1" x14ac:dyDescent="0.3">
      <c r="B364" s="896" t="s">
        <v>433</v>
      </c>
      <c r="C364" s="896"/>
      <c r="D364" s="896"/>
      <c r="E364" s="896"/>
      <c r="F364" s="896"/>
      <c r="G364" s="896"/>
      <c r="H364" s="896"/>
      <c r="I364" s="896"/>
      <c r="J364" s="896"/>
      <c r="K364" s="896"/>
      <c r="L364" s="896"/>
      <c r="M364" s="896"/>
      <c r="N364" s="896"/>
      <c r="O364" s="896"/>
      <c r="P364" s="52"/>
      <c r="Q364" s="52"/>
    </row>
    <row r="365" spans="2:23" ht="17.25" customHeight="1" x14ac:dyDescent="0.25">
      <c r="B365" s="921" t="s">
        <v>1240</v>
      </c>
      <c r="C365" s="922"/>
      <c r="D365" s="922"/>
      <c r="E365" s="922"/>
      <c r="F365" s="922"/>
      <c r="G365" s="922"/>
      <c r="H365" s="922"/>
      <c r="I365" s="922"/>
      <c r="J365" s="922"/>
      <c r="K365" s="922"/>
      <c r="L365" s="922"/>
      <c r="M365" s="922"/>
      <c r="N365" s="922"/>
      <c r="O365" s="922"/>
      <c r="P365" s="922"/>
      <c r="Q365" s="923"/>
    </row>
    <row r="366" spans="2:23" ht="17.25" customHeight="1" x14ac:dyDescent="0.25">
      <c r="B366" s="924"/>
      <c r="C366" s="925"/>
      <c r="D366" s="925"/>
      <c r="E366" s="925"/>
      <c r="F366" s="925"/>
      <c r="G366" s="925"/>
      <c r="H366" s="925"/>
      <c r="I366" s="925"/>
      <c r="J366" s="925"/>
      <c r="K366" s="925"/>
      <c r="L366" s="925"/>
      <c r="M366" s="925"/>
      <c r="N366" s="925"/>
      <c r="O366" s="925"/>
      <c r="P366" s="925"/>
      <c r="Q366" s="926"/>
    </row>
    <row r="367" spans="2:23" ht="17.25" customHeight="1" x14ac:dyDescent="0.25">
      <c r="B367" s="924"/>
      <c r="C367" s="925"/>
      <c r="D367" s="925"/>
      <c r="E367" s="925"/>
      <c r="F367" s="925"/>
      <c r="G367" s="925"/>
      <c r="H367" s="925"/>
      <c r="I367" s="925"/>
      <c r="J367" s="925"/>
      <c r="K367" s="925"/>
      <c r="L367" s="925"/>
      <c r="M367" s="925"/>
      <c r="N367" s="925"/>
      <c r="O367" s="925"/>
      <c r="P367" s="925"/>
      <c r="Q367" s="926"/>
    </row>
    <row r="368" spans="2:23" ht="17.25" customHeight="1" x14ac:dyDescent="0.25">
      <c r="B368" s="924"/>
      <c r="C368" s="925"/>
      <c r="D368" s="925"/>
      <c r="E368" s="925"/>
      <c r="F368" s="925"/>
      <c r="G368" s="925"/>
      <c r="H368" s="925"/>
      <c r="I368" s="925"/>
      <c r="J368" s="925"/>
      <c r="K368" s="925"/>
      <c r="L368" s="925"/>
      <c r="M368" s="925"/>
      <c r="N368" s="925"/>
      <c r="O368" s="925"/>
      <c r="P368" s="925"/>
      <c r="Q368" s="926"/>
    </row>
    <row r="369" spans="2:22" ht="17.25" customHeight="1" x14ac:dyDescent="0.25">
      <c r="B369" s="924"/>
      <c r="C369" s="925"/>
      <c r="D369" s="925"/>
      <c r="E369" s="925"/>
      <c r="F369" s="925"/>
      <c r="G369" s="925"/>
      <c r="H369" s="925"/>
      <c r="I369" s="925"/>
      <c r="J369" s="925"/>
      <c r="K369" s="925"/>
      <c r="L369" s="925"/>
      <c r="M369" s="925"/>
      <c r="N369" s="925"/>
      <c r="O369" s="925"/>
      <c r="P369" s="925"/>
      <c r="Q369" s="926"/>
    </row>
    <row r="370" spans="2:22" ht="17.25" customHeight="1" thickBot="1" x14ac:dyDescent="0.3">
      <c r="B370" s="927"/>
      <c r="C370" s="928"/>
      <c r="D370" s="928"/>
      <c r="E370" s="928"/>
      <c r="F370" s="928"/>
      <c r="G370" s="928"/>
      <c r="H370" s="928"/>
      <c r="I370" s="928"/>
      <c r="J370" s="928"/>
      <c r="K370" s="928"/>
      <c r="L370" s="928"/>
      <c r="M370" s="928"/>
      <c r="N370" s="928"/>
      <c r="O370" s="928"/>
      <c r="P370" s="928"/>
      <c r="Q370" s="929"/>
    </row>
    <row r="371" spans="2:22" ht="17.25" customHeight="1" x14ac:dyDescent="0.25"/>
    <row r="372" spans="2:22" ht="17.25" customHeight="1" x14ac:dyDescent="0.25">
      <c r="B372" s="655" t="s">
        <v>272</v>
      </c>
      <c r="C372" s="655"/>
      <c r="D372" s="655"/>
      <c r="E372" s="655"/>
      <c r="F372" s="655"/>
      <c r="G372" s="655"/>
    </row>
    <row r="373" spans="2:22" ht="17.25" customHeight="1" x14ac:dyDescent="0.25"/>
    <row r="374" spans="2:22" ht="17.25" customHeight="1" thickBot="1" x14ac:dyDescent="0.3">
      <c r="B374" s="607" t="s">
        <v>262</v>
      </c>
      <c r="C374" s="607"/>
      <c r="D374" s="607"/>
    </row>
    <row r="375" spans="2:22" ht="17.25" customHeight="1" x14ac:dyDescent="0.25">
      <c r="B375" s="567" t="s">
        <v>420</v>
      </c>
      <c r="C375" s="601" t="s">
        <v>451</v>
      </c>
      <c r="D375" s="602"/>
      <c r="E375" s="652" t="s">
        <v>450</v>
      </c>
      <c r="F375" s="556"/>
      <c r="G375" s="601" t="s">
        <v>266</v>
      </c>
      <c r="H375" s="602"/>
      <c r="I375" s="601" t="s">
        <v>449</v>
      </c>
      <c r="J375" s="602"/>
      <c r="K375" s="601" t="s">
        <v>267</v>
      </c>
      <c r="L375" s="602"/>
      <c r="M375" s="601" t="s">
        <v>1021</v>
      </c>
      <c r="N375" s="602"/>
      <c r="O375" s="652" t="s">
        <v>268</v>
      </c>
      <c r="P375" s="556"/>
      <c r="Q375" s="601" t="s">
        <v>269</v>
      </c>
      <c r="R375" s="602"/>
      <c r="S375" s="601" t="s">
        <v>14</v>
      </c>
      <c r="T375" s="602"/>
      <c r="U375" s="601" t="s">
        <v>99</v>
      </c>
      <c r="V375" s="602"/>
    </row>
    <row r="376" spans="2:22" ht="17.25" customHeight="1" x14ac:dyDescent="0.25">
      <c r="B376" s="568"/>
      <c r="C376" s="605"/>
      <c r="D376" s="603"/>
      <c r="E376" s="653"/>
      <c r="F376" s="558"/>
      <c r="G376" s="605"/>
      <c r="H376" s="603"/>
      <c r="I376" s="605"/>
      <c r="J376" s="603"/>
      <c r="K376" s="605"/>
      <c r="L376" s="603"/>
      <c r="M376" s="605"/>
      <c r="N376" s="603"/>
      <c r="O376" s="653"/>
      <c r="P376" s="558"/>
      <c r="Q376" s="605"/>
      <c r="R376" s="603"/>
      <c r="S376" s="605"/>
      <c r="T376" s="603"/>
      <c r="U376" s="605"/>
      <c r="V376" s="603"/>
    </row>
    <row r="377" spans="2:22" ht="17.25" customHeight="1" thickBot="1" x14ac:dyDescent="0.3">
      <c r="B377" s="769"/>
      <c r="C377" s="591"/>
      <c r="D377" s="589"/>
      <c r="E377" s="654"/>
      <c r="F377" s="560"/>
      <c r="G377" s="591"/>
      <c r="H377" s="589"/>
      <c r="I377" s="591"/>
      <c r="J377" s="589"/>
      <c r="K377" s="591"/>
      <c r="L377" s="589"/>
      <c r="M377" s="591"/>
      <c r="N377" s="589"/>
      <c r="O377" s="654"/>
      <c r="P377" s="560"/>
      <c r="Q377" s="591"/>
      <c r="R377" s="589"/>
      <c r="S377" s="591"/>
      <c r="T377" s="589"/>
      <c r="U377" s="591"/>
      <c r="V377" s="589"/>
    </row>
    <row r="378" spans="2:22" ht="17.25" customHeight="1" x14ac:dyDescent="0.25">
      <c r="B378" s="1158" t="s">
        <v>103</v>
      </c>
      <c r="C378" s="601" t="s">
        <v>104</v>
      </c>
      <c r="D378" s="998" t="s">
        <v>105</v>
      </c>
      <c r="E378" s="601" t="s">
        <v>104</v>
      </c>
      <c r="F378" s="998" t="s">
        <v>105</v>
      </c>
      <c r="G378" s="601" t="s">
        <v>104</v>
      </c>
      <c r="H378" s="602" t="s">
        <v>105</v>
      </c>
      <c r="I378" s="601" t="s">
        <v>104</v>
      </c>
      <c r="J378" s="602" t="s">
        <v>105</v>
      </c>
      <c r="K378" s="601" t="s">
        <v>104</v>
      </c>
      <c r="L378" s="602" t="s">
        <v>105</v>
      </c>
      <c r="M378" s="601" t="s">
        <v>104</v>
      </c>
      <c r="N378" s="602" t="s">
        <v>105</v>
      </c>
      <c r="O378" s="601" t="s">
        <v>104</v>
      </c>
      <c r="P378" s="602" t="s">
        <v>105</v>
      </c>
      <c r="Q378" s="601" t="s">
        <v>104</v>
      </c>
      <c r="R378" s="602" t="s">
        <v>105</v>
      </c>
      <c r="S378" s="601" t="s">
        <v>104</v>
      </c>
      <c r="T378" s="602" t="s">
        <v>105</v>
      </c>
      <c r="U378" s="601" t="s">
        <v>104</v>
      </c>
      <c r="V378" s="602" t="s">
        <v>105</v>
      </c>
    </row>
    <row r="379" spans="2:22" ht="17.25" customHeight="1" x14ac:dyDescent="0.25">
      <c r="B379" s="1159"/>
      <c r="C379" s="605"/>
      <c r="D379" s="603"/>
      <c r="E379" s="605"/>
      <c r="F379" s="603"/>
      <c r="G379" s="605"/>
      <c r="H379" s="603"/>
      <c r="I379" s="605"/>
      <c r="J379" s="603"/>
      <c r="K379" s="605"/>
      <c r="L379" s="603"/>
      <c r="M379" s="605"/>
      <c r="N379" s="603"/>
      <c r="O379" s="605"/>
      <c r="P379" s="603"/>
      <c r="Q379" s="605"/>
      <c r="R379" s="603"/>
      <c r="S379" s="605"/>
      <c r="T379" s="603"/>
      <c r="U379" s="605"/>
      <c r="V379" s="603"/>
    </row>
    <row r="380" spans="2:22" ht="17.25" customHeight="1" thickBot="1" x14ac:dyDescent="0.3">
      <c r="B380" s="1160"/>
      <c r="C380" s="606"/>
      <c r="D380" s="968"/>
      <c r="E380" s="606"/>
      <c r="F380" s="1268"/>
      <c r="G380" s="606"/>
      <c r="H380" s="604"/>
      <c r="I380" s="606"/>
      <c r="J380" s="604"/>
      <c r="K380" s="606"/>
      <c r="L380" s="604"/>
      <c r="M380" s="606"/>
      <c r="N380" s="604"/>
      <c r="O380" s="606"/>
      <c r="P380" s="604"/>
      <c r="Q380" s="606"/>
      <c r="R380" s="604"/>
      <c r="S380" s="606"/>
      <c r="T380" s="604"/>
      <c r="U380" s="606"/>
      <c r="V380" s="604"/>
    </row>
    <row r="381" spans="2:22" ht="17.25" customHeight="1" x14ac:dyDescent="0.25">
      <c r="B381" s="53" t="s">
        <v>106</v>
      </c>
      <c r="C381" s="340"/>
      <c r="D381" s="341"/>
      <c r="E381" s="340"/>
      <c r="F381" s="382"/>
      <c r="G381" s="340"/>
      <c r="H381" s="341"/>
      <c r="I381" s="340"/>
      <c r="J381" s="341"/>
      <c r="K381" s="340"/>
      <c r="L381" s="341"/>
      <c r="M381" s="340"/>
      <c r="N381" s="341"/>
      <c r="O381" s="340"/>
      <c r="P381" s="341"/>
      <c r="Q381" s="340">
        <v>1</v>
      </c>
      <c r="R381" s="341"/>
      <c r="S381" s="383"/>
      <c r="T381" s="384"/>
      <c r="U381" s="383"/>
      <c r="V381" s="384"/>
    </row>
    <row r="382" spans="2:22" ht="17.25" customHeight="1" x14ac:dyDescent="0.25">
      <c r="B382" s="54" t="s">
        <v>107</v>
      </c>
      <c r="C382" s="122"/>
      <c r="D382" s="335"/>
      <c r="E382" s="122"/>
      <c r="F382" s="385"/>
      <c r="G382" s="122"/>
      <c r="H382" s="335"/>
      <c r="I382" s="122"/>
      <c r="J382" s="335"/>
      <c r="K382" s="122"/>
      <c r="L382" s="335"/>
      <c r="M382" s="122"/>
      <c r="N382" s="335"/>
      <c r="O382" s="122"/>
      <c r="P382" s="335"/>
      <c r="Q382" s="122"/>
      <c r="R382" s="335"/>
      <c r="S382" s="386"/>
      <c r="T382" s="385"/>
      <c r="U382" s="386"/>
      <c r="V382" s="385"/>
    </row>
    <row r="383" spans="2:22" ht="17.25" customHeight="1" x14ac:dyDescent="0.25">
      <c r="B383" s="54" t="s">
        <v>108</v>
      </c>
      <c r="C383" s="122"/>
      <c r="D383" s="335"/>
      <c r="E383" s="122"/>
      <c r="F383" s="385"/>
      <c r="G383" s="122">
        <v>1</v>
      </c>
      <c r="H383" s="335"/>
      <c r="I383" s="122"/>
      <c r="J383" s="335"/>
      <c r="K383" s="122"/>
      <c r="L383" s="335"/>
      <c r="M383" s="122"/>
      <c r="N383" s="335"/>
      <c r="O383" s="122"/>
      <c r="P383" s="335"/>
      <c r="Q383" s="122"/>
      <c r="R383" s="335"/>
      <c r="S383" s="386"/>
      <c r="T383" s="385"/>
      <c r="U383" s="386"/>
      <c r="V383" s="385"/>
    </row>
    <row r="384" spans="2:22" ht="17.25" customHeight="1" thickBot="1" x14ac:dyDescent="0.3">
      <c r="B384" s="55" t="s">
        <v>109</v>
      </c>
      <c r="C384" s="387">
        <v>1</v>
      </c>
      <c r="D384" s="388"/>
      <c r="E384" s="387"/>
      <c r="F384" s="388"/>
      <c r="G384" s="387"/>
      <c r="H384" s="388"/>
      <c r="I384" s="387"/>
      <c r="J384" s="388"/>
      <c r="K384" s="387"/>
      <c r="L384" s="388"/>
      <c r="M384" s="387"/>
      <c r="N384" s="388"/>
      <c r="O384" s="387"/>
      <c r="P384" s="388"/>
      <c r="Q384" s="387"/>
      <c r="R384" s="388">
        <v>1</v>
      </c>
      <c r="S384" s="387"/>
      <c r="T384" s="388"/>
      <c r="U384" s="387"/>
      <c r="V384" s="388"/>
    </row>
    <row r="385" spans="2:25" ht="17.25" customHeight="1" thickBot="1" x14ac:dyDescent="0.3">
      <c r="B385" s="339" t="s">
        <v>88</v>
      </c>
      <c r="C385" s="389">
        <v>1</v>
      </c>
      <c r="D385" s="390">
        <f t="shared" ref="D385:V385" si="4">SUM(D381:D384)</f>
        <v>0</v>
      </c>
      <c r="E385" s="391">
        <f t="shared" si="4"/>
        <v>0</v>
      </c>
      <c r="F385" s="392">
        <f t="shared" si="4"/>
        <v>0</v>
      </c>
      <c r="G385" s="389">
        <v>1</v>
      </c>
      <c r="H385" s="390">
        <f t="shared" si="4"/>
        <v>0</v>
      </c>
      <c r="I385" s="391">
        <f t="shared" si="4"/>
        <v>0</v>
      </c>
      <c r="J385" s="392">
        <f t="shared" si="4"/>
        <v>0</v>
      </c>
      <c r="K385" s="389">
        <f t="shared" si="4"/>
        <v>0</v>
      </c>
      <c r="L385" s="390">
        <f t="shared" si="4"/>
        <v>0</v>
      </c>
      <c r="M385" s="391">
        <f t="shared" si="4"/>
        <v>0</v>
      </c>
      <c r="N385" s="392">
        <f t="shared" si="4"/>
        <v>0</v>
      </c>
      <c r="O385" s="389">
        <f t="shared" si="4"/>
        <v>0</v>
      </c>
      <c r="P385" s="390">
        <f t="shared" si="4"/>
        <v>0</v>
      </c>
      <c r="Q385" s="391">
        <v>1</v>
      </c>
      <c r="R385" s="392">
        <v>1</v>
      </c>
      <c r="S385" s="389">
        <f t="shared" si="4"/>
        <v>0</v>
      </c>
      <c r="T385" s="390">
        <f t="shared" si="4"/>
        <v>0</v>
      </c>
      <c r="U385" s="389">
        <f t="shared" si="4"/>
        <v>0</v>
      </c>
      <c r="V385" s="390">
        <f t="shared" si="4"/>
        <v>0</v>
      </c>
    </row>
    <row r="386" spans="2:25" ht="17.25" customHeight="1" thickBot="1" x14ac:dyDescent="0.3">
      <c r="B386" s="56"/>
      <c r="C386" s="56"/>
      <c r="D386" s="56"/>
      <c r="E386" s="56"/>
      <c r="F386" s="56"/>
      <c r="G386" s="56"/>
      <c r="H386" s="56"/>
      <c r="I386" s="56"/>
      <c r="J386" s="56"/>
      <c r="K386" s="56"/>
      <c r="L386" s="56"/>
      <c r="M386" s="56"/>
      <c r="N386" s="56"/>
      <c r="O386" s="56"/>
      <c r="P386" s="56"/>
      <c r="Q386" s="56"/>
      <c r="R386" s="49"/>
      <c r="S386" s="49"/>
      <c r="T386" s="49"/>
    </row>
    <row r="387" spans="2:25" ht="17.25" customHeight="1" x14ac:dyDescent="0.25">
      <c r="B387" s="601" t="s">
        <v>16</v>
      </c>
      <c r="C387" s="602"/>
      <c r="D387" s="601" t="s">
        <v>17</v>
      </c>
      <c r="E387" s="602"/>
      <c r="F387" s="601" t="s">
        <v>15</v>
      </c>
      <c r="G387" s="602"/>
      <c r="H387" s="601" t="s">
        <v>265</v>
      </c>
      <c r="I387" s="602"/>
      <c r="J387" s="601" t="s">
        <v>19</v>
      </c>
      <c r="K387" s="602"/>
      <c r="L387" s="601" t="s">
        <v>100</v>
      </c>
      <c r="M387" s="602"/>
      <c r="N387" s="601" t="s">
        <v>101</v>
      </c>
      <c r="O387" s="602"/>
      <c r="P387" s="601" t="s">
        <v>102</v>
      </c>
      <c r="Q387" s="602"/>
      <c r="R387" s="601" t="s">
        <v>264</v>
      </c>
      <c r="S387" s="602"/>
      <c r="T387" s="652" t="s">
        <v>88</v>
      </c>
      <c r="U387" s="556"/>
    </row>
    <row r="388" spans="2:25" ht="17.25" customHeight="1" x14ac:dyDescent="0.25">
      <c r="B388" s="605"/>
      <c r="C388" s="603"/>
      <c r="D388" s="605"/>
      <c r="E388" s="603"/>
      <c r="F388" s="605"/>
      <c r="G388" s="603"/>
      <c r="H388" s="605"/>
      <c r="I388" s="603"/>
      <c r="J388" s="605"/>
      <c r="K388" s="603"/>
      <c r="L388" s="605"/>
      <c r="M388" s="603"/>
      <c r="N388" s="605"/>
      <c r="O388" s="603"/>
      <c r="P388" s="605"/>
      <c r="Q388" s="603"/>
      <c r="R388" s="605"/>
      <c r="S388" s="603"/>
      <c r="T388" s="653"/>
      <c r="U388" s="558"/>
    </row>
    <row r="389" spans="2:25" ht="17.25" customHeight="1" thickBot="1" x14ac:dyDescent="0.3">
      <c r="B389" s="591"/>
      <c r="C389" s="589"/>
      <c r="D389" s="591"/>
      <c r="E389" s="589"/>
      <c r="F389" s="591"/>
      <c r="G389" s="589"/>
      <c r="H389" s="591"/>
      <c r="I389" s="589"/>
      <c r="J389" s="591"/>
      <c r="K389" s="589"/>
      <c r="L389" s="591"/>
      <c r="M389" s="589"/>
      <c r="N389" s="591"/>
      <c r="O389" s="589"/>
      <c r="P389" s="591"/>
      <c r="Q389" s="589"/>
      <c r="R389" s="591"/>
      <c r="S389" s="589"/>
      <c r="T389" s="654"/>
      <c r="U389" s="560"/>
    </row>
    <row r="390" spans="2:25" ht="17.25" customHeight="1" x14ac:dyDescent="0.25">
      <c r="B390" s="601" t="s">
        <v>104</v>
      </c>
      <c r="C390" s="602" t="s">
        <v>105</v>
      </c>
      <c r="D390" s="601" t="s">
        <v>104</v>
      </c>
      <c r="E390" s="602" t="s">
        <v>105</v>
      </c>
      <c r="F390" s="601" t="s">
        <v>104</v>
      </c>
      <c r="G390" s="602" t="s">
        <v>105</v>
      </c>
      <c r="H390" s="601" t="s">
        <v>104</v>
      </c>
      <c r="I390" s="602" t="s">
        <v>105</v>
      </c>
      <c r="J390" s="601" t="s">
        <v>104</v>
      </c>
      <c r="K390" s="602" t="s">
        <v>105</v>
      </c>
      <c r="L390" s="601" t="s">
        <v>104</v>
      </c>
      <c r="M390" s="602" t="s">
        <v>105</v>
      </c>
      <c r="N390" s="601" t="s">
        <v>104</v>
      </c>
      <c r="O390" s="602" t="s">
        <v>105</v>
      </c>
      <c r="P390" s="601" t="s">
        <v>104</v>
      </c>
      <c r="Q390" s="602" t="s">
        <v>105</v>
      </c>
      <c r="R390" s="601" t="s">
        <v>104</v>
      </c>
      <c r="S390" s="602" t="s">
        <v>105</v>
      </c>
      <c r="T390" s="601" t="s">
        <v>104</v>
      </c>
      <c r="U390" s="602" t="s">
        <v>105</v>
      </c>
    </row>
    <row r="391" spans="2:25" ht="17.25" customHeight="1" x14ac:dyDescent="0.25">
      <c r="B391" s="605"/>
      <c r="C391" s="603"/>
      <c r="D391" s="605"/>
      <c r="E391" s="603"/>
      <c r="F391" s="605"/>
      <c r="G391" s="603"/>
      <c r="H391" s="605"/>
      <c r="I391" s="603"/>
      <c r="J391" s="605"/>
      <c r="K391" s="603"/>
      <c r="L391" s="605"/>
      <c r="M391" s="603"/>
      <c r="N391" s="605"/>
      <c r="O391" s="603"/>
      <c r="P391" s="605"/>
      <c r="Q391" s="603"/>
      <c r="R391" s="605"/>
      <c r="S391" s="603"/>
      <c r="T391" s="605"/>
      <c r="U391" s="603"/>
    </row>
    <row r="392" spans="2:25" ht="17.25" customHeight="1" thickBot="1" x14ac:dyDescent="0.3">
      <c r="B392" s="606"/>
      <c r="C392" s="604"/>
      <c r="D392" s="606"/>
      <c r="E392" s="604"/>
      <c r="F392" s="606"/>
      <c r="G392" s="604"/>
      <c r="H392" s="606"/>
      <c r="I392" s="604"/>
      <c r="J392" s="606"/>
      <c r="K392" s="604"/>
      <c r="L392" s="606"/>
      <c r="M392" s="604"/>
      <c r="N392" s="606"/>
      <c r="O392" s="604"/>
      <c r="P392" s="606"/>
      <c r="Q392" s="604"/>
      <c r="R392" s="606"/>
      <c r="S392" s="604"/>
      <c r="T392" s="591"/>
      <c r="U392" s="589"/>
    </row>
    <row r="393" spans="2:25" ht="17.25" customHeight="1" x14ac:dyDescent="0.25">
      <c r="B393" s="393"/>
      <c r="C393" s="394"/>
      <c r="D393" s="393"/>
      <c r="E393" s="394"/>
      <c r="F393" s="393"/>
      <c r="G393" s="394"/>
      <c r="H393" s="393"/>
      <c r="I393" s="394"/>
      <c r="J393" s="393"/>
      <c r="K393" s="394"/>
      <c r="L393" s="393"/>
      <c r="M393" s="394"/>
      <c r="N393" s="393"/>
      <c r="O393" s="394"/>
      <c r="P393" s="107"/>
      <c r="Q393" s="109"/>
      <c r="R393" s="107"/>
      <c r="S393" s="161"/>
      <c r="T393" s="107">
        <f t="shared" ref="T393:U396" si="5">SUM(R393,P393,N393,L393,J393,H393,F393,D393,B393,U381,S381,Q381,O381,M381,K381,I381,G381,E381,C381)</f>
        <v>1</v>
      </c>
      <c r="U393" s="382">
        <f t="shared" si="5"/>
        <v>0</v>
      </c>
    </row>
    <row r="394" spans="2:25" ht="17.25" customHeight="1" x14ac:dyDescent="0.25">
      <c r="B394" s="324"/>
      <c r="C394" s="325"/>
      <c r="D394" s="324"/>
      <c r="E394" s="325"/>
      <c r="F394" s="324"/>
      <c r="G394" s="325"/>
      <c r="H394" s="324"/>
      <c r="I394" s="325"/>
      <c r="J394" s="324"/>
      <c r="K394" s="325"/>
      <c r="L394" s="324"/>
      <c r="M394" s="325"/>
      <c r="N394" s="324"/>
      <c r="O394" s="325"/>
      <c r="P394" s="324">
        <v>1</v>
      </c>
      <c r="Q394" s="325"/>
      <c r="R394" s="324"/>
      <c r="S394" s="377"/>
      <c r="T394" s="324">
        <f t="shared" si="5"/>
        <v>1</v>
      </c>
      <c r="U394" s="385">
        <f t="shared" si="5"/>
        <v>0</v>
      </c>
    </row>
    <row r="395" spans="2:25" ht="17.25" customHeight="1" x14ac:dyDescent="0.25">
      <c r="B395" s="324"/>
      <c r="C395" s="325"/>
      <c r="D395" s="324"/>
      <c r="E395" s="325"/>
      <c r="F395" s="324"/>
      <c r="G395" s="325"/>
      <c r="H395" s="324">
        <v>1</v>
      </c>
      <c r="I395" s="325"/>
      <c r="J395" s="324"/>
      <c r="K395" s="325"/>
      <c r="L395" s="324"/>
      <c r="M395" s="325"/>
      <c r="N395" s="324"/>
      <c r="O395" s="325"/>
      <c r="P395" s="324">
        <v>1</v>
      </c>
      <c r="Q395" s="325"/>
      <c r="R395" s="324"/>
      <c r="S395" s="377"/>
      <c r="T395" s="324">
        <f t="shared" si="5"/>
        <v>3</v>
      </c>
      <c r="U395" s="385">
        <f t="shared" si="5"/>
        <v>0</v>
      </c>
    </row>
    <row r="396" spans="2:25" ht="17.25" customHeight="1" thickBot="1" x14ac:dyDescent="0.3">
      <c r="B396" s="268">
        <v>1</v>
      </c>
      <c r="C396" s="395"/>
      <c r="D396" s="268"/>
      <c r="E396" s="395"/>
      <c r="F396" s="268"/>
      <c r="G396" s="395"/>
      <c r="H396" s="268"/>
      <c r="I396" s="395"/>
      <c r="J396" s="268"/>
      <c r="K396" s="395"/>
      <c r="L396" s="268"/>
      <c r="M396" s="395"/>
      <c r="N396" s="268"/>
      <c r="O396" s="395"/>
      <c r="P396" s="268"/>
      <c r="Q396" s="395"/>
      <c r="R396" s="268"/>
      <c r="S396" s="396"/>
      <c r="T396" s="110">
        <f t="shared" si="5"/>
        <v>2</v>
      </c>
      <c r="U396" s="397">
        <f t="shared" si="5"/>
        <v>1</v>
      </c>
    </row>
    <row r="397" spans="2:25" ht="17.25" customHeight="1" thickBot="1" x14ac:dyDescent="0.3">
      <c r="B397" s="398">
        <v>1</v>
      </c>
      <c r="C397" s="399">
        <f t="shared" ref="C397:S397" si="6">SUM(C393:C396)</f>
        <v>0</v>
      </c>
      <c r="D397" s="400">
        <f t="shared" si="6"/>
        <v>0</v>
      </c>
      <c r="E397" s="401">
        <f t="shared" si="6"/>
        <v>0</v>
      </c>
      <c r="F397" s="398">
        <f t="shared" si="6"/>
        <v>0</v>
      </c>
      <c r="G397" s="399">
        <f t="shared" si="6"/>
        <v>0</v>
      </c>
      <c r="H397" s="400">
        <f t="shared" si="6"/>
        <v>1</v>
      </c>
      <c r="I397" s="401">
        <f t="shared" si="6"/>
        <v>0</v>
      </c>
      <c r="J397" s="398">
        <f t="shared" si="6"/>
        <v>0</v>
      </c>
      <c r="K397" s="399">
        <f t="shared" si="6"/>
        <v>0</v>
      </c>
      <c r="L397" s="400">
        <f t="shared" si="6"/>
        <v>0</v>
      </c>
      <c r="M397" s="401">
        <f t="shared" si="6"/>
        <v>0</v>
      </c>
      <c r="N397" s="398">
        <f t="shared" si="6"/>
        <v>0</v>
      </c>
      <c r="O397" s="399">
        <f t="shared" si="6"/>
        <v>0</v>
      </c>
      <c r="P397" s="400">
        <v>2</v>
      </c>
      <c r="Q397" s="401">
        <f t="shared" si="6"/>
        <v>0</v>
      </c>
      <c r="R397" s="398">
        <f t="shared" si="6"/>
        <v>0</v>
      </c>
      <c r="S397" s="401">
        <f t="shared" si="6"/>
        <v>0</v>
      </c>
      <c r="T397" s="113">
        <f>SUM(T393:T396)</f>
        <v>7</v>
      </c>
      <c r="U397" s="402">
        <f>SUM(U393:U396)</f>
        <v>1</v>
      </c>
    </row>
    <row r="398" spans="2:25" s="27" customFormat="1" ht="17.25" customHeight="1" x14ac:dyDescent="0.25">
      <c r="B398" s="5"/>
      <c r="C398" s="5"/>
      <c r="D398" s="5"/>
      <c r="E398" s="5"/>
      <c r="F398" s="5"/>
      <c r="G398" s="5"/>
      <c r="H398" s="5"/>
      <c r="I398" s="5"/>
      <c r="J398" s="5"/>
      <c r="K398" s="5"/>
      <c r="L398" s="5"/>
      <c r="M398" s="5"/>
      <c r="N398" s="5"/>
      <c r="O398" s="5"/>
      <c r="P398" s="26"/>
      <c r="Q398" s="5"/>
      <c r="R398" s="5"/>
    </row>
    <row r="399" spans="2:25" s="27" customFormat="1" ht="17.25" customHeight="1" thickBot="1" x14ac:dyDescent="0.3">
      <c r="B399" s="607" t="s">
        <v>270</v>
      </c>
      <c r="C399" s="607"/>
      <c r="D399" s="607"/>
      <c r="E399" s="607"/>
      <c r="F399" s="607"/>
      <c r="G399" s="607"/>
      <c r="H399" s="38"/>
      <c r="I399" s="38"/>
      <c r="J399" s="5"/>
      <c r="K399" s="5"/>
      <c r="L399" s="5"/>
      <c r="M399" s="5"/>
      <c r="N399" s="5"/>
      <c r="O399" s="5"/>
      <c r="P399" s="26"/>
      <c r="Q399" s="5"/>
      <c r="R399" s="5"/>
    </row>
    <row r="400" spans="2:25" s="27" customFormat="1" ht="17.25" customHeight="1" x14ac:dyDescent="0.25">
      <c r="B400" s="737" t="s">
        <v>187</v>
      </c>
      <c r="C400" s="738"/>
      <c r="D400" s="738"/>
      <c r="E400" s="738"/>
      <c r="F400" s="738"/>
      <c r="G400" s="989"/>
      <c r="H400" s="737" t="s">
        <v>188</v>
      </c>
      <c r="I400" s="738"/>
      <c r="J400" s="738"/>
      <c r="K400" s="738"/>
      <c r="L400" s="738"/>
      <c r="M400" s="989"/>
      <c r="N400" s="737" t="s">
        <v>189</v>
      </c>
      <c r="O400" s="738"/>
      <c r="P400" s="738"/>
      <c r="Q400" s="738"/>
      <c r="R400" s="738"/>
      <c r="S400" s="989"/>
      <c r="T400" s="737" t="s">
        <v>212</v>
      </c>
      <c r="U400" s="738"/>
      <c r="V400" s="738"/>
      <c r="W400" s="738"/>
      <c r="X400" s="989"/>
      <c r="Y400"/>
    </row>
    <row r="401" spans="1:25" s="27" customFormat="1" ht="17.25" customHeight="1" thickBot="1" x14ac:dyDescent="0.3">
      <c r="B401" s="740"/>
      <c r="C401" s="741"/>
      <c r="D401" s="741"/>
      <c r="E401" s="741"/>
      <c r="F401" s="741"/>
      <c r="G401" s="990"/>
      <c r="H401" s="740"/>
      <c r="I401" s="741"/>
      <c r="J401" s="741"/>
      <c r="K401" s="741"/>
      <c r="L401" s="741"/>
      <c r="M401" s="990"/>
      <c r="N401" s="740"/>
      <c r="O401" s="741"/>
      <c r="P401" s="741"/>
      <c r="Q401" s="741"/>
      <c r="R401" s="741"/>
      <c r="S401" s="990"/>
      <c r="T401" s="740"/>
      <c r="U401" s="741"/>
      <c r="V401" s="741"/>
      <c r="W401" s="741"/>
      <c r="X401" s="990"/>
      <c r="Y401"/>
    </row>
    <row r="402" spans="1:25" s="27" customFormat="1" ht="17.25" customHeight="1" x14ac:dyDescent="0.25">
      <c r="B402" s="1154" t="s">
        <v>1109</v>
      </c>
      <c r="C402" s="1155"/>
      <c r="D402" s="1155"/>
      <c r="E402" s="1155"/>
      <c r="F402" s="1155"/>
      <c r="G402" s="1156"/>
      <c r="H402" s="881" t="s">
        <v>1127</v>
      </c>
      <c r="I402" s="882"/>
      <c r="J402" s="882"/>
      <c r="K402" s="882"/>
      <c r="L402" s="882"/>
      <c r="M402" s="883"/>
      <c r="N402" s="1301" t="s">
        <v>1133</v>
      </c>
      <c r="O402" s="1302"/>
      <c r="P402" s="1302"/>
      <c r="Q402" s="1302"/>
      <c r="R402" s="1302"/>
      <c r="S402" s="1303"/>
      <c r="T402" s="881" t="s">
        <v>1135</v>
      </c>
      <c r="U402" s="882"/>
      <c r="V402" s="882"/>
      <c r="W402" s="882"/>
      <c r="X402" s="991"/>
      <c r="Y402"/>
    </row>
    <row r="403" spans="1:25" s="27" customFormat="1" ht="17.25" customHeight="1" x14ac:dyDescent="0.25">
      <c r="B403" s="878" t="s">
        <v>1110</v>
      </c>
      <c r="C403" s="879"/>
      <c r="D403" s="879"/>
      <c r="E403" s="879"/>
      <c r="F403" s="879"/>
      <c r="G403" s="880"/>
      <c r="H403" s="657" t="s">
        <v>1128</v>
      </c>
      <c r="I403" s="658"/>
      <c r="J403" s="658"/>
      <c r="K403" s="658"/>
      <c r="L403" s="658"/>
      <c r="M403" s="659"/>
      <c r="N403" s="897" t="s">
        <v>1134</v>
      </c>
      <c r="O403" s="898"/>
      <c r="P403" s="898"/>
      <c r="Q403" s="898"/>
      <c r="R403" s="898"/>
      <c r="S403" s="899"/>
      <c r="T403" s="657" t="s">
        <v>1136</v>
      </c>
      <c r="U403" s="658"/>
      <c r="V403" s="658"/>
      <c r="W403" s="658"/>
      <c r="X403" s="874"/>
      <c r="Y403"/>
    </row>
    <row r="404" spans="1:25" s="27" customFormat="1" ht="17.25" customHeight="1" x14ac:dyDescent="0.25">
      <c r="A404" s="27" t="s">
        <v>1111</v>
      </c>
      <c r="B404" s="878" t="s">
        <v>1112</v>
      </c>
      <c r="C404" s="879"/>
      <c r="D404" s="879"/>
      <c r="E404" s="879"/>
      <c r="F404" s="879"/>
      <c r="G404" s="880"/>
      <c r="H404" s="657" t="s">
        <v>1129</v>
      </c>
      <c r="I404" s="658"/>
      <c r="J404" s="658"/>
      <c r="K404" s="658"/>
      <c r="L404" s="658"/>
      <c r="M404" s="659"/>
      <c r="N404" s="897" t="s">
        <v>1144</v>
      </c>
      <c r="O404" s="898"/>
      <c r="P404" s="898"/>
      <c r="Q404" s="898"/>
      <c r="R404" s="898"/>
      <c r="S404" s="899"/>
      <c r="T404" s="657"/>
      <c r="U404" s="658"/>
      <c r="V404" s="658"/>
      <c r="W404" s="658"/>
      <c r="X404" s="874"/>
      <c r="Y404"/>
    </row>
    <row r="405" spans="1:25" s="27" customFormat="1" ht="17.25" customHeight="1" x14ac:dyDescent="0.25">
      <c r="B405" s="878" t="s">
        <v>1113</v>
      </c>
      <c r="C405" s="879"/>
      <c r="D405" s="879"/>
      <c r="E405" s="879"/>
      <c r="F405" s="879"/>
      <c r="G405" s="880"/>
      <c r="H405" s="657" t="s">
        <v>1130</v>
      </c>
      <c r="I405" s="658"/>
      <c r="J405" s="658"/>
      <c r="K405" s="658"/>
      <c r="L405" s="658"/>
      <c r="M405" s="659"/>
      <c r="N405" s="897" t="s">
        <v>1145</v>
      </c>
      <c r="O405" s="898"/>
      <c r="P405" s="898"/>
      <c r="Q405" s="898"/>
      <c r="R405" s="898"/>
      <c r="S405" s="899"/>
      <c r="T405" s="657"/>
      <c r="U405" s="658"/>
      <c r="V405" s="658"/>
      <c r="W405" s="658"/>
      <c r="X405" s="874"/>
      <c r="Y405"/>
    </row>
    <row r="406" spans="1:25" s="27" customFormat="1" ht="17.25" customHeight="1" x14ac:dyDescent="0.25">
      <c r="B406" s="878" t="s">
        <v>1114</v>
      </c>
      <c r="C406" s="879"/>
      <c r="D406" s="879"/>
      <c r="E406" s="879"/>
      <c r="F406" s="879"/>
      <c r="G406" s="880"/>
      <c r="H406" s="657" t="s">
        <v>1131</v>
      </c>
      <c r="I406" s="658"/>
      <c r="J406" s="658"/>
      <c r="K406" s="658"/>
      <c r="L406" s="658"/>
      <c r="M406" s="659"/>
      <c r="N406" s="897"/>
      <c r="O406" s="898"/>
      <c r="P406" s="898"/>
      <c r="Q406" s="898"/>
      <c r="R406" s="898"/>
      <c r="S406" s="899"/>
      <c r="T406" s="657"/>
      <c r="U406" s="658"/>
      <c r="V406" s="658"/>
      <c r="W406" s="658"/>
      <c r="X406" s="874"/>
      <c r="Y406"/>
    </row>
    <row r="407" spans="1:25" s="27" customFormat="1" ht="17.25" customHeight="1" x14ac:dyDescent="0.25">
      <c r="B407" s="878" t="s">
        <v>1115</v>
      </c>
      <c r="C407" s="879"/>
      <c r="D407" s="879"/>
      <c r="E407" s="879"/>
      <c r="F407" s="879"/>
      <c r="G407" s="880"/>
      <c r="H407" s="657" t="s">
        <v>1132</v>
      </c>
      <c r="I407" s="658"/>
      <c r="J407" s="658"/>
      <c r="K407" s="658"/>
      <c r="L407" s="658"/>
      <c r="M407" s="659"/>
      <c r="N407" s="897"/>
      <c r="O407" s="898"/>
      <c r="P407" s="898"/>
      <c r="Q407" s="898"/>
      <c r="R407" s="898"/>
      <c r="S407" s="899"/>
      <c r="T407" s="657"/>
      <c r="U407" s="658"/>
      <c r="V407" s="658"/>
      <c r="W407" s="658"/>
      <c r="X407" s="874"/>
      <c r="Y407"/>
    </row>
    <row r="408" spans="1:25" s="27" customFormat="1" ht="17.25" customHeight="1" x14ac:dyDescent="0.25">
      <c r="B408" s="878" t="s">
        <v>1116</v>
      </c>
      <c r="C408" s="879"/>
      <c r="D408" s="879"/>
      <c r="E408" s="879"/>
      <c r="F408" s="879"/>
      <c r="G408" s="880"/>
      <c r="H408" s="657" t="s">
        <v>1137</v>
      </c>
      <c r="I408" s="658"/>
      <c r="J408" s="658"/>
      <c r="K408" s="658"/>
      <c r="L408" s="658"/>
      <c r="M408" s="659"/>
      <c r="N408" s="897"/>
      <c r="O408" s="898"/>
      <c r="P408" s="898"/>
      <c r="Q408" s="898"/>
      <c r="R408" s="898"/>
      <c r="S408" s="899"/>
      <c r="T408" s="657"/>
      <c r="U408" s="658"/>
      <c r="V408" s="658"/>
      <c r="W408" s="658"/>
      <c r="X408" s="874"/>
      <c r="Y408"/>
    </row>
    <row r="409" spans="1:25" s="27" customFormat="1" ht="17.25" customHeight="1" x14ac:dyDescent="0.25">
      <c r="B409" s="878" t="s">
        <v>1117</v>
      </c>
      <c r="C409" s="879"/>
      <c r="D409" s="879"/>
      <c r="E409" s="879"/>
      <c r="F409" s="879"/>
      <c r="G409" s="880"/>
      <c r="H409" s="657" t="s">
        <v>1138</v>
      </c>
      <c r="I409" s="658"/>
      <c r="J409" s="658"/>
      <c r="K409" s="658"/>
      <c r="L409" s="658"/>
      <c r="M409" s="659"/>
      <c r="N409" s="897"/>
      <c r="O409" s="898"/>
      <c r="P409" s="898"/>
      <c r="Q409" s="898"/>
      <c r="R409" s="898"/>
      <c r="S409" s="899"/>
      <c r="T409" s="657"/>
      <c r="U409" s="658"/>
      <c r="V409" s="658"/>
      <c r="W409" s="658"/>
      <c r="X409" s="874"/>
      <c r="Y409"/>
    </row>
    <row r="410" spans="1:25" s="27" customFormat="1" ht="17.25" customHeight="1" x14ac:dyDescent="0.25">
      <c r="B410" s="878" t="s">
        <v>1118</v>
      </c>
      <c r="C410" s="879"/>
      <c r="D410" s="879"/>
      <c r="E410" s="879"/>
      <c r="F410" s="879"/>
      <c r="G410" s="880"/>
      <c r="H410" s="657" t="s">
        <v>1139</v>
      </c>
      <c r="I410" s="658"/>
      <c r="J410" s="658"/>
      <c r="K410" s="658"/>
      <c r="L410" s="658"/>
      <c r="M410" s="659"/>
      <c r="N410" s="897"/>
      <c r="O410" s="898"/>
      <c r="P410" s="898"/>
      <c r="Q410" s="898"/>
      <c r="R410" s="898"/>
      <c r="S410" s="899"/>
      <c r="T410" s="657"/>
      <c r="U410" s="658"/>
      <c r="V410" s="658"/>
      <c r="W410" s="658"/>
      <c r="X410" s="874"/>
      <c r="Y410"/>
    </row>
    <row r="411" spans="1:25" s="27" customFormat="1" ht="17.25" customHeight="1" x14ac:dyDescent="0.25">
      <c r="B411" s="878" t="s">
        <v>1119</v>
      </c>
      <c r="C411" s="879"/>
      <c r="D411" s="879"/>
      <c r="E411" s="879"/>
      <c r="F411" s="879"/>
      <c r="G411" s="880"/>
      <c r="H411" s="657" t="s">
        <v>1140</v>
      </c>
      <c r="I411" s="658"/>
      <c r="J411" s="658"/>
      <c r="K411" s="658"/>
      <c r="L411" s="658"/>
      <c r="M411" s="659"/>
      <c r="N411" s="897"/>
      <c r="O411" s="898"/>
      <c r="P411" s="898"/>
      <c r="Q411" s="898"/>
      <c r="R411" s="898"/>
      <c r="S411" s="899"/>
      <c r="T411" s="657"/>
      <c r="U411" s="658"/>
      <c r="V411" s="658"/>
      <c r="W411" s="658"/>
      <c r="X411" s="874"/>
      <c r="Y411"/>
    </row>
    <row r="412" spans="1:25" s="27" customFormat="1" ht="17.25" customHeight="1" x14ac:dyDescent="0.25">
      <c r="B412" s="878" t="s">
        <v>1120</v>
      </c>
      <c r="C412" s="879"/>
      <c r="D412" s="879"/>
      <c r="E412" s="879"/>
      <c r="F412" s="879"/>
      <c r="G412" s="880"/>
      <c r="H412" s="657" t="s">
        <v>1141</v>
      </c>
      <c r="I412" s="658"/>
      <c r="J412" s="658"/>
      <c r="K412" s="658"/>
      <c r="L412" s="658"/>
      <c r="M412" s="659"/>
      <c r="N412" s="897"/>
      <c r="O412" s="898"/>
      <c r="P412" s="898"/>
      <c r="Q412" s="898"/>
      <c r="R412" s="898"/>
      <c r="S412" s="899"/>
      <c r="T412" s="657"/>
      <c r="U412" s="658"/>
      <c r="V412" s="658"/>
      <c r="W412" s="658"/>
      <c r="X412" s="874"/>
      <c r="Y412"/>
    </row>
    <row r="413" spans="1:25" s="27" customFormat="1" ht="17.25" customHeight="1" x14ac:dyDescent="0.25">
      <c r="B413" s="878" t="s">
        <v>1121</v>
      </c>
      <c r="C413" s="879"/>
      <c r="D413" s="879"/>
      <c r="E413" s="879"/>
      <c r="F413" s="879"/>
      <c r="G413" s="880"/>
      <c r="H413" s="657" t="s">
        <v>1142</v>
      </c>
      <c r="I413" s="658"/>
      <c r="J413" s="658"/>
      <c r="K413" s="658"/>
      <c r="L413" s="658"/>
      <c r="M413" s="659"/>
      <c r="N413" s="897"/>
      <c r="O413" s="898"/>
      <c r="P413" s="898"/>
      <c r="Q413" s="898"/>
      <c r="R413" s="898"/>
      <c r="S413" s="899"/>
      <c r="T413" s="657"/>
      <c r="U413" s="658"/>
      <c r="V413" s="658"/>
      <c r="W413" s="658"/>
      <c r="X413" s="874"/>
      <c r="Y413"/>
    </row>
    <row r="414" spans="1:25" s="27" customFormat="1" ht="17.25" customHeight="1" x14ac:dyDescent="0.25">
      <c r="B414" s="878" t="s">
        <v>1122</v>
      </c>
      <c r="C414" s="879"/>
      <c r="D414" s="879"/>
      <c r="E414" s="879"/>
      <c r="F414" s="879"/>
      <c r="G414" s="880"/>
      <c r="H414" s="657" t="s">
        <v>1143</v>
      </c>
      <c r="I414" s="658"/>
      <c r="J414" s="658"/>
      <c r="K414" s="658"/>
      <c r="L414" s="658"/>
      <c r="M414" s="659"/>
      <c r="N414" s="897"/>
      <c r="O414" s="898"/>
      <c r="P414" s="898"/>
      <c r="Q414" s="898"/>
      <c r="R414" s="898"/>
      <c r="S414" s="899"/>
      <c r="T414" s="657"/>
      <c r="U414" s="658"/>
      <c r="V414" s="658"/>
      <c r="W414" s="658"/>
      <c r="X414" s="874"/>
      <c r="Y414"/>
    </row>
    <row r="415" spans="1:25" s="27" customFormat="1" ht="17.25" customHeight="1" x14ac:dyDescent="0.25">
      <c r="B415" s="878" t="s">
        <v>1123</v>
      </c>
      <c r="C415" s="879"/>
      <c r="D415" s="879"/>
      <c r="E415" s="879"/>
      <c r="F415" s="879"/>
      <c r="G415" s="880"/>
      <c r="H415" s="657"/>
      <c r="I415" s="658"/>
      <c r="J415" s="658"/>
      <c r="K415" s="658"/>
      <c r="L415" s="658"/>
      <c r="M415" s="659"/>
      <c r="N415" s="897"/>
      <c r="O415" s="898"/>
      <c r="P415" s="898"/>
      <c r="Q415" s="898"/>
      <c r="R415" s="898"/>
      <c r="S415" s="899"/>
      <c r="T415" s="657"/>
      <c r="U415" s="658"/>
      <c r="V415" s="658"/>
      <c r="W415" s="658"/>
      <c r="X415" s="874"/>
      <c r="Y415"/>
    </row>
    <row r="416" spans="1:25" s="27" customFormat="1" ht="17.25" customHeight="1" x14ac:dyDescent="0.25">
      <c r="B416" s="878" t="s">
        <v>1124</v>
      </c>
      <c r="C416" s="879"/>
      <c r="D416" s="879"/>
      <c r="E416" s="879"/>
      <c r="F416" s="879"/>
      <c r="G416" s="880"/>
      <c r="H416" s="657"/>
      <c r="I416" s="658"/>
      <c r="J416" s="658"/>
      <c r="K416" s="658"/>
      <c r="L416" s="658"/>
      <c r="M416" s="659"/>
      <c r="N416" s="897"/>
      <c r="O416" s="898"/>
      <c r="P416" s="898"/>
      <c r="Q416" s="898"/>
      <c r="R416" s="898"/>
      <c r="S416" s="899"/>
      <c r="T416" s="657"/>
      <c r="U416" s="658"/>
      <c r="V416" s="658"/>
      <c r="W416" s="658"/>
      <c r="X416" s="874"/>
      <c r="Y416"/>
    </row>
    <row r="417" spans="2:25" s="27" customFormat="1" ht="17.25" customHeight="1" x14ac:dyDescent="0.25">
      <c r="B417" s="878" t="s">
        <v>1125</v>
      </c>
      <c r="C417" s="879"/>
      <c r="D417" s="879"/>
      <c r="E417" s="879"/>
      <c r="F417" s="879"/>
      <c r="G417" s="880"/>
      <c r="H417" s="657"/>
      <c r="I417" s="658"/>
      <c r="J417" s="658"/>
      <c r="K417" s="658"/>
      <c r="L417" s="658"/>
      <c r="M417" s="659"/>
      <c r="N417" s="897"/>
      <c r="O417" s="898"/>
      <c r="P417" s="898"/>
      <c r="Q417" s="898"/>
      <c r="R417" s="898"/>
      <c r="S417" s="899"/>
      <c r="T417" s="657"/>
      <c r="U417" s="658"/>
      <c r="V417" s="658"/>
      <c r="W417" s="658"/>
      <c r="X417" s="874"/>
      <c r="Y417"/>
    </row>
    <row r="418" spans="2:25" s="27" customFormat="1" ht="17.25" customHeight="1" x14ac:dyDescent="0.25">
      <c r="B418" s="878" t="s">
        <v>1126</v>
      </c>
      <c r="C418" s="879"/>
      <c r="D418" s="879"/>
      <c r="E418" s="879"/>
      <c r="F418" s="879"/>
      <c r="G418" s="880"/>
      <c r="H418" s="657"/>
      <c r="I418" s="658"/>
      <c r="J418" s="658"/>
      <c r="K418" s="658"/>
      <c r="L418" s="658"/>
      <c r="M418" s="659"/>
      <c r="N418" s="897"/>
      <c r="O418" s="898"/>
      <c r="P418" s="898"/>
      <c r="Q418" s="898"/>
      <c r="R418" s="898"/>
      <c r="S418" s="899"/>
      <c r="T418" s="657"/>
      <c r="U418" s="658"/>
      <c r="V418" s="658"/>
      <c r="W418" s="658"/>
      <c r="X418" s="874"/>
      <c r="Y418"/>
    </row>
    <row r="419" spans="2:25" s="27" customFormat="1" ht="17.25" customHeight="1" x14ac:dyDescent="0.25">
      <c r="B419" s="878"/>
      <c r="C419" s="879"/>
      <c r="D419" s="879"/>
      <c r="E419" s="879"/>
      <c r="F419" s="879"/>
      <c r="G419" s="880"/>
      <c r="H419" s="657"/>
      <c r="I419" s="658"/>
      <c r="J419" s="658"/>
      <c r="K419" s="658"/>
      <c r="L419" s="658"/>
      <c r="M419" s="659"/>
      <c r="N419" s="897"/>
      <c r="O419" s="898"/>
      <c r="P419" s="898"/>
      <c r="Q419" s="898"/>
      <c r="R419" s="898"/>
      <c r="S419" s="899"/>
      <c r="T419" s="657"/>
      <c r="U419" s="658"/>
      <c r="V419" s="658"/>
      <c r="W419" s="658"/>
      <c r="X419" s="874"/>
      <c r="Y419"/>
    </row>
    <row r="420" spans="2:25" s="27" customFormat="1" ht="17.25" customHeight="1" x14ac:dyDescent="0.25">
      <c r="B420" s="878"/>
      <c r="C420" s="879"/>
      <c r="D420" s="879"/>
      <c r="E420" s="879"/>
      <c r="F420" s="879"/>
      <c r="G420" s="880"/>
      <c r="H420" s="657"/>
      <c r="I420" s="658"/>
      <c r="J420" s="658"/>
      <c r="K420" s="658"/>
      <c r="L420" s="658"/>
      <c r="M420" s="659"/>
      <c r="N420" s="897"/>
      <c r="O420" s="898"/>
      <c r="P420" s="898"/>
      <c r="Q420" s="898"/>
      <c r="R420" s="898"/>
      <c r="S420" s="899"/>
      <c r="T420" s="657"/>
      <c r="U420" s="658"/>
      <c r="V420" s="658"/>
      <c r="W420" s="658"/>
      <c r="X420" s="874"/>
      <c r="Y420"/>
    </row>
    <row r="421" spans="2:25" s="27" customFormat="1" ht="17.25" customHeight="1" x14ac:dyDescent="0.25">
      <c r="B421" s="878"/>
      <c r="C421" s="879"/>
      <c r="D421" s="879"/>
      <c r="E421" s="879"/>
      <c r="F421" s="879"/>
      <c r="G421" s="880"/>
      <c r="H421" s="657"/>
      <c r="I421" s="658"/>
      <c r="J421" s="658"/>
      <c r="K421" s="658"/>
      <c r="L421" s="658"/>
      <c r="M421" s="659"/>
      <c r="N421" s="897"/>
      <c r="O421" s="898"/>
      <c r="P421" s="898"/>
      <c r="Q421" s="898"/>
      <c r="R421" s="898"/>
      <c r="S421" s="899"/>
      <c r="T421" s="657"/>
      <c r="U421" s="658"/>
      <c r="V421" s="658"/>
      <c r="W421" s="658"/>
      <c r="X421" s="874"/>
      <c r="Y421"/>
    </row>
    <row r="422" spans="2:25" s="27" customFormat="1" ht="17.25" customHeight="1" x14ac:dyDescent="0.25">
      <c r="B422" s="878"/>
      <c r="C422" s="879"/>
      <c r="D422" s="879"/>
      <c r="E422" s="879"/>
      <c r="F422" s="879"/>
      <c r="G422" s="880"/>
      <c r="H422" s="657"/>
      <c r="I422" s="658"/>
      <c r="J422" s="658"/>
      <c r="K422" s="658"/>
      <c r="L422" s="658"/>
      <c r="M422" s="659"/>
      <c r="N422" s="897"/>
      <c r="O422" s="898"/>
      <c r="P422" s="898"/>
      <c r="Q422" s="898"/>
      <c r="R422" s="898"/>
      <c r="S422" s="899"/>
      <c r="T422" s="657"/>
      <c r="U422" s="658"/>
      <c r="V422" s="658"/>
      <c r="W422" s="658"/>
      <c r="X422" s="874"/>
      <c r="Y422"/>
    </row>
    <row r="423" spans="2:25" s="27" customFormat="1" ht="17.25" customHeight="1" thickBot="1" x14ac:dyDescent="0.3">
      <c r="B423" s="1203"/>
      <c r="C423" s="1204"/>
      <c r="D423" s="1204"/>
      <c r="E423" s="1204"/>
      <c r="F423" s="1204"/>
      <c r="G423" s="1205"/>
      <c r="H423" s="974"/>
      <c r="I423" s="975"/>
      <c r="J423" s="975"/>
      <c r="K423" s="975"/>
      <c r="L423" s="975"/>
      <c r="M423" s="976"/>
      <c r="N423" s="1206"/>
      <c r="O423" s="1207"/>
      <c r="P423" s="1207"/>
      <c r="Q423" s="1207"/>
      <c r="R423" s="1207"/>
      <c r="S423" s="1208"/>
      <c r="T423" s="974"/>
      <c r="U423" s="975"/>
      <c r="V423" s="975"/>
      <c r="W423" s="975"/>
      <c r="X423" s="1224"/>
      <c r="Y423"/>
    </row>
    <row r="424" spans="2:25" s="27" customFormat="1" ht="17.25" customHeight="1" x14ac:dyDescent="0.25">
      <c r="B424" s="5"/>
      <c r="C424" s="5"/>
      <c r="D424" s="5"/>
      <c r="E424" s="5"/>
      <c r="F424" s="5"/>
      <c r="G424" s="5"/>
      <c r="H424" s="5"/>
      <c r="I424" s="5"/>
      <c r="J424" s="5"/>
      <c r="K424" s="5"/>
      <c r="L424" s="5"/>
      <c r="M424" s="5"/>
      <c r="N424" s="5"/>
      <c r="O424" s="5"/>
      <c r="P424" s="26"/>
      <c r="Q424" s="5"/>
      <c r="R424" s="5"/>
      <c r="Y424"/>
    </row>
    <row r="425" spans="2:25" ht="17.25" customHeight="1" x14ac:dyDescent="0.25">
      <c r="B425" s="655" t="s">
        <v>271</v>
      </c>
      <c r="C425" s="655"/>
      <c r="D425" s="655"/>
      <c r="E425" s="655"/>
      <c r="F425" s="655"/>
      <c r="G425" s="655"/>
      <c r="H425" s="655"/>
    </row>
    <row r="426" spans="2:25" ht="17.25" customHeight="1" x14ac:dyDescent="0.25"/>
    <row r="427" spans="2:25" ht="17.25" customHeight="1" thickBot="1" x14ac:dyDescent="0.3">
      <c r="B427" s="607" t="s">
        <v>996</v>
      </c>
      <c r="C427" s="607"/>
      <c r="D427" s="607"/>
      <c r="E427" s="607"/>
      <c r="M427" s="607" t="s">
        <v>997</v>
      </c>
      <c r="N427" s="607"/>
      <c r="O427" s="607"/>
      <c r="P427" s="607"/>
    </row>
    <row r="428" spans="2:25" ht="17.25" customHeight="1" x14ac:dyDescent="0.25">
      <c r="B428" s="1044" t="s">
        <v>110</v>
      </c>
      <c r="C428" s="1045"/>
      <c r="D428" s="1046"/>
      <c r="E428" s="578" t="s">
        <v>111</v>
      </c>
      <c r="F428" s="900" t="s">
        <v>207</v>
      </c>
      <c r="G428" s="652" t="s">
        <v>112</v>
      </c>
      <c r="H428" s="555"/>
      <c r="I428" s="556"/>
      <c r="J428" s="567" t="s">
        <v>111</v>
      </c>
      <c r="K428" s="578" t="s">
        <v>207</v>
      </c>
      <c r="L428" s="49"/>
      <c r="M428" s="1044" t="s">
        <v>110</v>
      </c>
      <c r="N428" s="1045"/>
      <c r="O428" s="1046"/>
      <c r="P428" s="578" t="s">
        <v>111</v>
      </c>
      <c r="Q428" s="900" t="s">
        <v>207</v>
      </c>
      <c r="R428" s="652" t="s">
        <v>112</v>
      </c>
      <c r="S428" s="555"/>
      <c r="T428" s="556"/>
      <c r="U428" s="567" t="s">
        <v>111</v>
      </c>
      <c r="V428" s="578" t="s">
        <v>207</v>
      </c>
    </row>
    <row r="429" spans="2:25" ht="17.25" customHeight="1" x14ac:dyDescent="0.25">
      <c r="B429" s="1157"/>
      <c r="C429" s="1120"/>
      <c r="D429" s="1121"/>
      <c r="E429" s="1107"/>
      <c r="F429" s="901"/>
      <c r="G429" s="653"/>
      <c r="H429" s="557"/>
      <c r="I429" s="558"/>
      <c r="J429" s="568"/>
      <c r="K429" s="1107"/>
      <c r="L429" s="49"/>
      <c r="M429" s="1157"/>
      <c r="N429" s="1120"/>
      <c r="O429" s="1121"/>
      <c r="P429" s="1107"/>
      <c r="Q429" s="901"/>
      <c r="R429" s="653"/>
      <c r="S429" s="557"/>
      <c r="T429" s="558"/>
      <c r="U429" s="568"/>
      <c r="V429" s="1107"/>
    </row>
    <row r="430" spans="2:25" ht="17.25" customHeight="1" x14ac:dyDescent="0.25">
      <c r="B430" s="1157"/>
      <c r="C430" s="1120"/>
      <c r="D430" s="1121"/>
      <c r="E430" s="1107"/>
      <c r="F430" s="901"/>
      <c r="G430" s="653"/>
      <c r="H430" s="557"/>
      <c r="I430" s="558"/>
      <c r="J430" s="568"/>
      <c r="K430" s="1107"/>
      <c r="L430" s="49"/>
      <c r="M430" s="1157"/>
      <c r="N430" s="1120"/>
      <c r="O430" s="1121"/>
      <c r="P430" s="1107"/>
      <c r="Q430" s="901"/>
      <c r="R430" s="653"/>
      <c r="S430" s="557"/>
      <c r="T430" s="558"/>
      <c r="U430" s="568"/>
      <c r="V430" s="1107"/>
    </row>
    <row r="431" spans="2:25" ht="17.25" customHeight="1" x14ac:dyDescent="0.25">
      <c r="B431" s="1157"/>
      <c r="C431" s="1120"/>
      <c r="D431" s="1121"/>
      <c r="E431" s="1107"/>
      <c r="F431" s="901"/>
      <c r="G431" s="653"/>
      <c r="H431" s="557"/>
      <c r="I431" s="558"/>
      <c r="J431" s="568"/>
      <c r="K431" s="1107"/>
      <c r="L431" s="49"/>
      <c r="M431" s="1157"/>
      <c r="N431" s="1120"/>
      <c r="O431" s="1121"/>
      <c r="P431" s="1107"/>
      <c r="Q431" s="901"/>
      <c r="R431" s="653"/>
      <c r="S431" s="557"/>
      <c r="T431" s="558"/>
      <c r="U431" s="568"/>
      <c r="V431" s="1107"/>
    </row>
    <row r="432" spans="2:25" ht="17.25" customHeight="1" thickBot="1" x14ac:dyDescent="0.3">
      <c r="B432" s="1003"/>
      <c r="C432" s="1005"/>
      <c r="D432" s="1122"/>
      <c r="E432" s="579"/>
      <c r="F432" s="902"/>
      <c r="G432" s="654"/>
      <c r="H432" s="559"/>
      <c r="I432" s="560"/>
      <c r="J432" s="769"/>
      <c r="K432" s="579"/>
      <c r="L432" s="49"/>
      <c r="M432" s="1003"/>
      <c r="N432" s="1005"/>
      <c r="O432" s="1122"/>
      <c r="P432" s="579"/>
      <c r="Q432" s="902"/>
      <c r="R432" s="654"/>
      <c r="S432" s="559"/>
      <c r="T432" s="560"/>
      <c r="U432" s="769"/>
      <c r="V432" s="579"/>
    </row>
    <row r="433" spans="2:42" ht="17.25" customHeight="1" x14ac:dyDescent="0.25">
      <c r="B433" s="906" t="s">
        <v>1146</v>
      </c>
      <c r="C433" s="907"/>
      <c r="D433" s="908"/>
      <c r="E433" s="214">
        <v>14</v>
      </c>
      <c r="F433" s="215" t="s">
        <v>48</v>
      </c>
      <c r="G433" s="906" t="s">
        <v>1153</v>
      </c>
      <c r="H433" s="907"/>
      <c r="I433" s="908"/>
      <c r="J433" s="216">
        <v>4</v>
      </c>
      <c r="K433" s="214" t="s">
        <v>1154</v>
      </c>
      <c r="L433" s="173"/>
      <c r="M433" s="906" t="s">
        <v>1149</v>
      </c>
      <c r="N433" s="907"/>
      <c r="O433" s="908"/>
      <c r="P433" s="216">
        <v>16</v>
      </c>
      <c r="Q433" s="214" t="s">
        <v>51</v>
      </c>
      <c r="R433" s="906" t="s">
        <v>1157</v>
      </c>
      <c r="S433" s="907"/>
      <c r="T433" s="908"/>
      <c r="U433" s="515">
        <v>15</v>
      </c>
      <c r="V433" s="516" t="s">
        <v>175</v>
      </c>
    </row>
    <row r="434" spans="2:42" ht="17.25" customHeight="1" x14ac:dyDescent="0.25">
      <c r="B434" s="871" t="s">
        <v>1147</v>
      </c>
      <c r="C434" s="872"/>
      <c r="D434" s="873"/>
      <c r="E434" s="217">
        <v>14</v>
      </c>
      <c r="F434" s="218" t="s">
        <v>48</v>
      </c>
      <c r="G434" s="871" t="s">
        <v>1155</v>
      </c>
      <c r="H434" s="872"/>
      <c r="I434" s="873"/>
      <c r="J434" s="219">
        <v>15</v>
      </c>
      <c r="K434" s="217" t="s">
        <v>1156</v>
      </c>
      <c r="L434" s="173"/>
      <c r="M434" s="871" t="s">
        <v>1147</v>
      </c>
      <c r="N434" s="872"/>
      <c r="O434" s="873"/>
      <c r="P434" s="495">
        <v>16</v>
      </c>
      <c r="Q434" s="217" t="s">
        <v>51</v>
      </c>
      <c r="R434" s="871" t="s">
        <v>1158</v>
      </c>
      <c r="S434" s="872"/>
      <c r="T434" s="873"/>
      <c r="U434" s="517">
        <v>15</v>
      </c>
      <c r="V434" s="518" t="s">
        <v>175</v>
      </c>
    </row>
    <row r="435" spans="2:42" ht="17.25" customHeight="1" x14ac:dyDescent="0.25">
      <c r="B435" s="871" t="s">
        <v>1148</v>
      </c>
      <c r="C435" s="872"/>
      <c r="D435" s="873"/>
      <c r="E435" s="217">
        <v>9</v>
      </c>
      <c r="F435" s="218" t="s">
        <v>49</v>
      </c>
      <c r="G435" s="871"/>
      <c r="H435" s="872"/>
      <c r="I435" s="873"/>
      <c r="J435" s="219"/>
      <c r="K435" s="217"/>
      <c r="L435" s="173"/>
      <c r="M435" s="871" t="s">
        <v>1149</v>
      </c>
      <c r="N435" s="872"/>
      <c r="O435" s="873"/>
      <c r="P435" s="495">
        <v>16</v>
      </c>
      <c r="Q435" s="217" t="s">
        <v>52</v>
      </c>
      <c r="R435" s="871" t="s">
        <v>1153</v>
      </c>
      <c r="S435" s="872"/>
      <c r="T435" s="873"/>
      <c r="U435" s="517">
        <v>17</v>
      </c>
      <c r="V435" s="518" t="s">
        <v>1159</v>
      </c>
    </row>
    <row r="436" spans="2:42" ht="17.25" customHeight="1" x14ac:dyDescent="0.25">
      <c r="B436" s="871" t="s">
        <v>1146</v>
      </c>
      <c r="C436" s="872"/>
      <c r="D436" s="873"/>
      <c r="E436" s="217">
        <v>9</v>
      </c>
      <c r="F436" s="218" t="s">
        <v>49</v>
      </c>
      <c r="G436" s="871"/>
      <c r="H436" s="872"/>
      <c r="I436" s="873"/>
      <c r="J436" s="219"/>
      <c r="K436" s="217"/>
      <c r="L436" s="173"/>
      <c r="M436" s="871" t="s">
        <v>1147</v>
      </c>
      <c r="N436" s="872"/>
      <c r="O436" s="873"/>
      <c r="P436" s="495">
        <v>16</v>
      </c>
      <c r="Q436" s="217" t="s">
        <v>52</v>
      </c>
      <c r="R436" s="871" t="s">
        <v>1155</v>
      </c>
      <c r="S436" s="872"/>
      <c r="T436" s="873"/>
      <c r="U436" s="517">
        <v>15</v>
      </c>
      <c r="V436" s="518" t="s">
        <v>175</v>
      </c>
    </row>
    <row r="437" spans="2:42" ht="17.25" customHeight="1" x14ac:dyDescent="0.25">
      <c r="B437" s="871" t="s">
        <v>1148</v>
      </c>
      <c r="C437" s="872"/>
      <c r="D437" s="873"/>
      <c r="E437" s="217">
        <v>17</v>
      </c>
      <c r="F437" s="218" t="s">
        <v>1093</v>
      </c>
      <c r="G437" s="871"/>
      <c r="H437" s="872"/>
      <c r="I437" s="873"/>
      <c r="J437" s="219"/>
      <c r="K437" s="217"/>
      <c r="L437" s="173"/>
      <c r="M437" s="871" t="s">
        <v>1147</v>
      </c>
      <c r="N437" s="872"/>
      <c r="O437" s="873"/>
      <c r="P437" s="495">
        <v>12</v>
      </c>
      <c r="Q437" s="217" t="s">
        <v>53</v>
      </c>
      <c r="R437" s="871"/>
      <c r="S437" s="872"/>
      <c r="T437" s="873"/>
      <c r="U437" s="172"/>
      <c r="V437" s="174"/>
    </row>
    <row r="438" spans="2:42" ht="17.25" customHeight="1" x14ac:dyDescent="0.25">
      <c r="B438" s="871" t="s">
        <v>1146</v>
      </c>
      <c r="C438" s="872"/>
      <c r="D438" s="873"/>
      <c r="E438" s="217" t="s">
        <v>50</v>
      </c>
      <c r="F438" s="218" t="s">
        <v>1093</v>
      </c>
      <c r="G438" s="871"/>
      <c r="H438" s="872"/>
      <c r="I438" s="873"/>
      <c r="J438" s="219"/>
      <c r="K438" s="217"/>
      <c r="L438" s="173"/>
      <c r="M438" s="871" t="s">
        <v>1150</v>
      </c>
      <c r="N438" s="872"/>
      <c r="O438" s="873"/>
      <c r="P438" s="495">
        <v>12</v>
      </c>
      <c r="Q438" s="217" t="s">
        <v>53</v>
      </c>
      <c r="R438" s="871"/>
      <c r="S438" s="872"/>
      <c r="T438" s="873"/>
      <c r="U438" s="172"/>
      <c r="V438" s="174"/>
    </row>
    <row r="439" spans="2:42" ht="17.25" customHeight="1" x14ac:dyDescent="0.25">
      <c r="B439" s="871" t="s">
        <v>1148</v>
      </c>
      <c r="C439" s="872"/>
      <c r="D439" s="873"/>
      <c r="E439" s="217">
        <v>17</v>
      </c>
      <c r="F439" s="218" t="s">
        <v>50</v>
      </c>
      <c r="G439" s="871"/>
      <c r="H439" s="872"/>
      <c r="I439" s="873"/>
      <c r="J439" s="219"/>
      <c r="K439" s="217"/>
      <c r="L439" s="173"/>
      <c r="M439" s="871" t="s">
        <v>1151</v>
      </c>
      <c r="N439" s="872"/>
      <c r="O439" s="873"/>
      <c r="P439" s="217">
        <v>16</v>
      </c>
      <c r="Q439" s="218" t="s">
        <v>54</v>
      </c>
      <c r="R439" s="871"/>
      <c r="S439" s="872"/>
      <c r="T439" s="873"/>
      <c r="U439" s="172"/>
      <c r="V439" s="174"/>
    </row>
    <row r="440" spans="2:42" ht="17.25" customHeight="1" x14ac:dyDescent="0.25">
      <c r="B440" s="871" t="s">
        <v>1146</v>
      </c>
      <c r="C440" s="872"/>
      <c r="D440" s="873"/>
      <c r="E440" s="217">
        <v>17</v>
      </c>
      <c r="F440" s="218" t="s">
        <v>50</v>
      </c>
      <c r="G440" s="871"/>
      <c r="H440" s="872"/>
      <c r="I440" s="873"/>
      <c r="J440" s="219"/>
      <c r="K440" s="217"/>
      <c r="L440" s="173"/>
      <c r="M440" s="871" t="s">
        <v>1150</v>
      </c>
      <c r="N440" s="872"/>
      <c r="O440" s="873"/>
      <c r="P440" s="217">
        <v>17</v>
      </c>
      <c r="Q440" s="218" t="s">
        <v>54</v>
      </c>
      <c r="R440" s="871"/>
      <c r="S440" s="872"/>
      <c r="T440" s="873"/>
      <c r="U440" s="172"/>
      <c r="V440" s="174"/>
    </row>
    <row r="441" spans="2:42" ht="17.25" customHeight="1" x14ac:dyDescent="0.25">
      <c r="B441" s="871"/>
      <c r="C441" s="872"/>
      <c r="D441" s="873"/>
      <c r="E441" s="217"/>
      <c r="F441" s="218"/>
      <c r="G441" s="871"/>
      <c r="H441" s="872"/>
      <c r="I441" s="873"/>
      <c r="J441" s="219"/>
      <c r="K441" s="217"/>
      <c r="L441" s="173"/>
      <c r="M441" s="871" t="s">
        <v>1150</v>
      </c>
      <c r="N441" s="872"/>
      <c r="O441" s="873"/>
      <c r="P441" s="217">
        <v>16</v>
      </c>
      <c r="Q441" s="218" t="s">
        <v>55</v>
      </c>
      <c r="R441" s="871"/>
      <c r="S441" s="872"/>
      <c r="T441" s="873"/>
      <c r="U441" s="172"/>
      <c r="V441" s="174"/>
    </row>
    <row r="442" spans="2:42" ht="17.25" customHeight="1" x14ac:dyDescent="0.25">
      <c r="B442" s="871"/>
      <c r="C442" s="872"/>
      <c r="D442" s="873"/>
      <c r="E442" s="217"/>
      <c r="F442" s="218"/>
      <c r="G442" s="871"/>
      <c r="H442" s="872"/>
      <c r="I442" s="873"/>
      <c r="J442" s="219"/>
      <c r="K442" s="217"/>
      <c r="L442" s="173"/>
      <c r="M442" s="871" t="s">
        <v>1152</v>
      </c>
      <c r="N442" s="872"/>
      <c r="O442" s="873"/>
      <c r="P442" s="217">
        <v>15</v>
      </c>
      <c r="Q442" s="218" t="s">
        <v>55</v>
      </c>
      <c r="R442" s="871"/>
      <c r="S442" s="872"/>
      <c r="T442" s="873"/>
      <c r="U442" s="172"/>
      <c r="V442" s="174"/>
    </row>
    <row r="443" spans="2:42" ht="17.25" customHeight="1" x14ac:dyDescent="0.25">
      <c r="B443" s="871"/>
      <c r="C443" s="872"/>
      <c r="D443" s="873"/>
      <c r="E443" s="217"/>
      <c r="F443" s="218"/>
      <c r="G443" s="871"/>
      <c r="H443" s="872"/>
      <c r="I443" s="873"/>
      <c r="J443" s="219"/>
      <c r="K443" s="217"/>
      <c r="L443" s="173"/>
      <c r="M443" s="871"/>
      <c r="N443" s="872"/>
      <c r="O443" s="873"/>
      <c r="P443" s="217"/>
      <c r="Q443" s="218"/>
      <c r="R443" s="871"/>
      <c r="S443" s="872"/>
      <c r="T443" s="873"/>
      <c r="U443" s="172"/>
      <c r="V443" s="174"/>
    </row>
    <row r="444" spans="2:42" ht="17.25" customHeight="1" x14ac:dyDescent="0.25">
      <c r="B444" s="871"/>
      <c r="C444" s="872"/>
      <c r="D444" s="873"/>
      <c r="E444" s="217"/>
      <c r="F444" s="218"/>
      <c r="G444" s="871"/>
      <c r="H444" s="872"/>
      <c r="I444" s="873"/>
      <c r="J444" s="219"/>
      <c r="K444" s="217"/>
      <c r="L444" s="173"/>
      <c r="M444" s="871"/>
      <c r="N444" s="872"/>
      <c r="O444" s="873"/>
      <c r="P444" s="217"/>
      <c r="Q444" s="218"/>
      <c r="R444" s="871"/>
      <c r="S444" s="872"/>
      <c r="T444" s="873"/>
      <c r="U444" s="172"/>
      <c r="V444" s="174"/>
    </row>
    <row r="445" spans="2:42" ht="17.25" customHeight="1" thickBot="1" x14ac:dyDescent="0.3">
      <c r="B445" s="903"/>
      <c r="C445" s="904"/>
      <c r="D445" s="905"/>
      <c r="E445" s="220"/>
      <c r="F445" s="221"/>
      <c r="G445" s="903"/>
      <c r="H445" s="904"/>
      <c r="I445" s="905"/>
      <c r="J445" s="222"/>
      <c r="K445" s="220"/>
      <c r="L445" s="173"/>
      <c r="M445" s="903"/>
      <c r="N445" s="904"/>
      <c r="O445" s="905"/>
      <c r="P445" s="220"/>
      <c r="Q445" s="221"/>
      <c r="R445" s="903"/>
      <c r="S445" s="904"/>
      <c r="T445" s="905"/>
      <c r="U445" s="176"/>
      <c r="V445" s="175"/>
    </row>
    <row r="446" spans="2:42" ht="17.25" customHeight="1" x14ac:dyDescent="0.25">
      <c r="B446" s="13"/>
      <c r="C446" s="13"/>
      <c r="D446" s="13"/>
      <c r="E446" s="13"/>
      <c r="F446" s="13"/>
      <c r="G446" s="13"/>
      <c r="H446" s="13"/>
      <c r="I446" s="13"/>
    </row>
    <row r="447" spans="2:42" ht="17.25" customHeight="1" thickBot="1" x14ac:dyDescent="0.3">
      <c r="B447" s="607" t="s">
        <v>998</v>
      </c>
      <c r="C447" s="607"/>
      <c r="D447" s="607"/>
      <c r="E447" s="607"/>
      <c r="M447" s="607" t="s">
        <v>723</v>
      </c>
      <c r="N447" s="607"/>
      <c r="O447" s="607"/>
      <c r="P447" s="607"/>
      <c r="Q447" s="13"/>
      <c r="R447" s="13"/>
      <c r="S447" s="13"/>
      <c r="T447" s="13"/>
      <c r="AE447" s="5"/>
      <c r="AF447" s="5"/>
      <c r="AG447" s="5"/>
      <c r="AH447" s="5"/>
      <c r="AI447" s="5"/>
      <c r="AJ447" s="5"/>
      <c r="AK447" s="5"/>
      <c r="AL447" s="5"/>
      <c r="AM447" s="5"/>
      <c r="AN447" s="5"/>
      <c r="AO447" s="5"/>
      <c r="AP447" s="5"/>
    </row>
    <row r="448" spans="2:42" ht="17.25" customHeight="1" x14ac:dyDescent="0.25">
      <c r="B448" s="1044" t="s">
        <v>110</v>
      </c>
      <c r="C448" s="1045"/>
      <c r="D448" s="1046"/>
      <c r="E448" s="578" t="s">
        <v>111</v>
      </c>
      <c r="F448" s="900" t="s">
        <v>207</v>
      </c>
      <c r="G448" s="652" t="s">
        <v>112</v>
      </c>
      <c r="H448" s="555"/>
      <c r="I448" s="556"/>
      <c r="J448" s="567" t="s">
        <v>111</v>
      </c>
      <c r="K448" s="578" t="s">
        <v>207</v>
      </c>
      <c r="L448" s="49"/>
      <c r="M448" s="542" t="s">
        <v>160</v>
      </c>
      <c r="N448" s="866"/>
      <c r="O448" s="866"/>
      <c r="P448" s="866"/>
      <c r="Q448" s="866"/>
      <c r="R448" s="543"/>
      <c r="S448" s="567" t="s">
        <v>600</v>
      </c>
      <c r="T448" s="556" t="s">
        <v>207</v>
      </c>
      <c r="AE448" s="5"/>
      <c r="AF448" s="5"/>
      <c r="AG448" s="5"/>
      <c r="AH448" s="5"/>
      <c r="AI448" s="5"/>
      <c r="AJ448" s="5"/>
      <c r="AK448" s="5"/>
      <c r="AL448" s="5"/>
      <c r="AM448" s="5"/>
      <c r="AN448" s="5"/>
      <c r="AO448" s="5"/>
      <c r="AP448" s="5"/>
    </row>
    <row r="449" spans="2:42" ht="17.25" customHeight="1" x14ac:dyDescent="0.25">
      <c r="B449" s="1157"/>
      <c r="C449" s="1120"/>
      <c r="D449" s="1121"/>
      <c r="E449" s="1107"/>
      <c r="F449" s="901"/>
      <c r="G449" s="653"/>
      <c r="H449" s="557"/>
      <c r="I449" s="558"/>
      <c r="J449" s="568"/>
      <c r="K449" s="1107"/>
      <c r="L449" s="49"/>
      <c r="M449" s="544"/>
      <c r="N449" s="867"/>
      <c r="O449" s="867"/>
      <c r="P449" s="867"/>
      <c r="Q449" s="867"/>
      <c r="R449" s="545"/>
      <c r="S449" s="568"/>
      <c r="T449" s="558"/>
      <c r="AE449" s="5"/>
      <c r="AF449" s="5"/>
      <c r="AG449" s="5"/>
      <c r="AH449" s="5"/>
      <c r="AI449" s="5"/>
      <c r="AJ449" s="5"/>
      <c r="AK449" s="5"/>
      <c r="AL449" s="5"/>
      <c r="AM449" s="5"/>
      <c r="AN449" s="5"/>
      <c r="AO449" s="5"/>
      <c r="AP449" s="5"/>
    </row>
    <row r="450" spans="2:42" ht="17.25" customHeight="1" x14ac:dyDescent="0.25">
      <c r="B450" s="1157"/>
      <c r="C450" s="1120"/>
      <c r="D450" s="1121"/>
      <c r="E450" s="1107"/>
      <c r="F450" s="901"/>
      <c r="G450" s="653"/>
      <c r="H450" s="557"/>
      <c r="I450" s="558"/>
      <c r="J450" s="568"/>
      <c r="K450" s="1107"/>
      <c r="L450" s="49"/>
      <c r="M450" s="544"/>
      <c r="N450" s="867"/>
      <c r="O450" s="867"/>
      <c r="P450" s="867"/>
      <c r="Q450" s="867"/>
      <c r="R450" s="545"/>
      <c r="S450" s="568"/>
      <c r="T450" s="558"/>
      <c r="AE450" s="5"/>
      <c r="AF450" s="5"/>
      <c r="AG450" s="5"/>
      <c r="AH450" s="5"/>
      <c r="AI450" s="5"/>
      <c r="AJ450" s="5"/>
      <c r="AK450" s="5"/>
      <c r="AL450" s="5"/>
      <c r="AM450" s="5"/>
      <c r="AN450" s="5"/>
      <c r="AO450" s="5"/>
      <c r="AP450" s="5"/>
    </row>
    <row r="451" spans="2:42" ht="17.25" customHeight="1" x14ac:dyDescent="0.25">
      <c r="B451" s="1157"/>
      <c r="C451" s="1120"/>
      <c r="D451" s="1121"/>
      <c r="E451" s="1107"/>
      <c r="F451" s="901"/>
      <c r="G451" s="653"/>
      <c r="H451" s="557"/>
      <c r="I451" s="558"/>
      <c r="J451" s="568"/>
      <c r="K451" s="1107"/>
      <c r="L451" s="49"/>
      <c r="M451" s="544"/>
      <c r="N451" s="867"/>
      <c r="O451" s="867"/>
      <c r="P451" s="867"/>
      <c r="Q451" s="867"/>
      <c r="R451" s="545"/>
      <c r="S451" s="568"/>
      <c r="T451" s="558"/>
      <c r="AE451" s="5"/>
      <c r="AF451" s="5"/>
      <c r="AG451" s="5"/>
      <c r="AH451" s="5"/>
      <c r="AI451" s="5"/>
      <c r="AJ451" s="5"/>
      <c r="AK451" s="5"/>
      <c r="AL451" s="5"/>
      <c r="AM451" s="5"/>
      <c r="AN451" s="5"/>
      <c r="AO451" s="5"/>
      <c r="AP451" s="5"/>
    </row>
    <row r="452" spans="2:42" ht="17.25" customHeight="1" thickBot="1" x14ac:dyDescent="0.3">
      <c r="B452" s="1003"/>
      <c r="C452" s="1005"/>
      <c r="D452" s="1122"/>
      <c r="E452" s="579"/>
      <c r="F452" s="902"/>
      <c r="G452" s="654"/>
      <c r="H452" s="559"/>
      <c r="I452" s="560"/>
      <c r="J452" s="769"/>
      <c r="K452" s="579"/>
      <c r="L452" s="49"/>
      <c r="M452" s="546"/>
      <c r="N452" s="868"/>
      <c r="O452" s="868"/>
      <c r="P452" s="868"/>
      <c r="Q452" s="868"/>
      <c r="R452" s="547"/>
      <c r="S452" s="568"/>
      <c r="T452" s="558"/>
      <c r="AE452" s="5"/>
      <c r="AF452" s="5"/>
      <c r="AG452" s="1220"/>
      <c r="AH452" s="1220"/>
      <c r="AI452" s="1220"/>
      <c r="AJ452" s="770"/>
      <c r="AK452" s="770"/>
      <c r="AL452" s="5"/>
      <c r="AM452" s="5"/>
      <c r="AN452" s="5"/>
      <c r="AO452" s="5"/>
      <c r="AP452" s="5"/>
    </row>
    <row r="453" spans="2:42" ht="17.25" customHeight="1" x14ac:dyDescent="0.25">
      <c r="B453" s="914"/>
      <c r="C453" s="915"/>
      <c r="D453" s="916"/>
      <c r="E453" s="202"/>
      <c r="F453" s="203"/>
      <c r="G453" s="914"/>
      <c r="H453" s="915"/>
      <c r="I453" s="916"/>
      <c r="J453" s="204"/>
      <c r="K453" s="205"/>
      <c r="L453" s="49"/>
      <c r="M453" s="983"/>
      <c r="N453" s="984"/>
      <c r="O453" s="984"/>
      <c r="P453" s="984"/>
      <c r="Q453" s="984"/>
      <c r="R453" s="985"/>
      <c r="S453" s="351"/>
      <c r="T453" s="351"/>
      <c r="AE453" s="5"/>
      <c r="AF453" s="5"/>
      <c r="AG453" s="1220"/>
      <c r="AH453" s="1220"/>
      <c r="AI453" s="1220"/>
      <c r="AJ453" s="770"/>
      <c r="AK453" s="770"/>
      <c r="AL453" s="5"/>
      <c r="AM453" s="5"/>
      <c r="AN453" s="5"/>
      <c r="AO453" s="5"/>
      <c r="AP453" s="5"/>
    </row>
    <row r="454" spans="2:42" ht="17.25" customHeight="1" x14ac:dyDescent="0.25">
      <c r="B454" s="911"/>
      <c r="C454" s="912"/>
      <c r="D454" s="913"/>
      <c r="E454" s="206"/>
      <c r="F454" s="207"/>
      <c r="G454" s="911"/>
      <c r="H454" s="912"/>
      <c r="I454" s="913"/>
      <c r="J454" s="208"/>
      <c r="K454" s="209"/>
      <c r="L454" s="49"/>
      <c r="M454" s="1244"/>
      <c r="N454" s="1245"/>
      <c r="O454" s="1245"/>
      <c r="P454" s="1245"/>
      <c r="Q454" s="1245"/>
      <c r="R454" s="1246"/>
      <c r="S454" s="174"/>
      <c r="T454" s="174"/>
      <c r="AA454" t="s">
        <v>722</v>
      </c>
      <c r="AE454" s="5"/>
      <c r="AF454" s="5"/>
      <c r="AG454" s="1220"/>
      <c r="AH454" s="1220"/>
      <c r="AI454" s="1220"/>
      <c r="AJ454" s="770"/>
      <c r="AK454" s="770"/>
      <c r="AL454" s="5"/>
      <c r="AM454" s="5"/>
      <c r="AN454" s="5"/>
      <c r="AO454" s="5"/>
      <c r="AP454" s="5"/>
    </row>
    <row r="455" spans="2:42" ht="17.25" customHeight="1" x14ac:dyDescent="0.25">
      <c r="B455" s="911"/>
      <c r="C455" s="912"/>
      <c r="D455" s="913"/>
      <c r="E455" s="206"/>
      <c r="F455" s="207"/>
      <c r="G455" s="911"/>
      <c r="H455" s="912"/>
      <c r="I455" s="913"/>
      <c r="J455" s="208"/>
      <c r="K455" s="209"/>
      <c r="L455" s="49"/>
      <c r="M455" s="1244"/>
      <c r="N455" s="1245"/>
      <c r="O455" s="1245"/>
      <c r="P455" s="1245"/>
      <c r="Q455" s="1245"/>
      <c r="R455" s="1246"/>
      <c r="S455" s="174"/>
      <c r="T455" s="174"/>
      <c r="AE455" s="5"/>
      <c r="AF455" s="5"/>
      <c r="AG455" s="1220"/>
      <c r="AH455" s="1220"/>
      <c r="AI455" s="1220"/>
      <c r="AJ455" s="770"/>
      <c r="AK455" s="770"/>
      <c r="AL455" s="5"/>
      <c r="AM455" s="5"/>
      <c r="AN455" s="5"/>
      <c r="AO455" s="5"/>
      <c r="AP455" s="5"/>
    </row>
    <row r="456" spans="2:42" ht="17.25" customHeight="1" x14ac:dyDescent="0.25">
      <c r="B456" s="911"/>
      <c r="C456" s="912"/>
      <c r="D456" s="913"/>
      <c r="E456" s="206"/>
      <c r="F456" s="207"/>
      <c r="G456" s="911"/>
      <c r="H456" s="912"/>
      <c r="I456" s="913"/>
      <c r="J456" s="208"/>
      <c r="K456" s="209"/>
      <c r="L456" s="49"/>
      <c r="M456" s="1244"/>
      <c r="N456" s="1245"/>
      <c r="O456" s="1245"/>
      <c r="P456" s="1245"/>
      <c r="Q456" s="1245"/>
      <c r="R456" s="1246"/>
      <c r="S456" s="174"/>
      <c r="T456" s="174"/>
      <c r="AE456" s="5"/>
      <c r="AF456" s="5"/>
      <c r="AG456" s="1220"/>
      <c r="AH456" s="1220"/>
      <c r="AI456" s="1220"/>
      <c r="AJ456" s="770"/>
      <c r="AK456" s="770"/>
      <c r="AL456" s="5"/>
      <c r="AM456" s="5"/>
      <c r="AN456" s="5"/>
      <c r="AO456" s="5"/>
      <c r="AP456" s="5"/>
    </row>
    <row r="457" spans="2:42" ht="17.25" customHeight="1" x14ac:dyDescent="0.25">
      <c r="B457" s="911"/>
      <c r="C457" s="912"/>
      <c r="D457" s="913"/>
      <c r="E457" s="206"/>
      <c r="F457" s="207"/>
      <c r="G457" s="911"/>
      <c r="H457" s="912"/>
      <c r="I457" s="913"/>
      <c r="J457" s="208"/>
      <c r="K457" s="209"/>
      <c r="L457" s="49"/>
      <c r="M457" s="1244"/>
      <c r="N457" s="1245"/>
      <c r="O457" s="1245"/>
      <c r="P457" s="1245"/>
      <c r="Q457" s="1245"/>
      <c r="R457" s="1246"/>
      <c r="S457" s="174"/>
      <c r="T457" s="174"/>
      <c r="AE457" s="5"/>
      <c r="AF457" s="5"/>
      <c r="AG457" s="870"/>
      <c r="AH457" s="870"/>
      <c r="AI457" s="870"/>
      <c r="AJ457" s="350"/>
      <c r="AK457" s="350"/>
      <c r="AL457" s="5"/>
      <c r="AM457" s="5"/>
      <c r="AN457" s="5"/>
      <c r="AO457" s="5"/>
      <c r="AP457" s="5"/>
    </row>
    <row r="458" spans="2:42" ht="17.25" customHeight="1" x14ac:dyDescent="0.25">
      <c r="B458" s="911"/>
      <c r="C458" s="912"/>
      <c r="D458" s="913"/>
      <c r="E458" s="206"/>
      <c r="F458" s="207"/>
      <c r="G458" s="911"/>
      <c r="H458" s="912"/>
      <c r="I458" s="913"/>
      <c r="J458" s="208"/>
      <c r="K458" s="209"/>
      <c r="L458" s="49"/>
      <c r="M458" s="1244"/>
      <c r="N458" s="1245"/>
      <c r="O458" s="1245"/>
      <c r="P458" s="1245"/>
      <c r="Q458" s="1245"/>
      <c r="R458" s="1246"/>
      <c r="S458" s="174"/>
      <c r="T458" s="174"/>
      <c r="AE458" s="5"/>
      <c r="AF458" s="5"/>
      <c r="AG458" s="870"/>
      <c r="AH458" s="870"/>
      <c r="AI458" s="870"/>
      <c r="AJ458" s="350"/>
      <c r="AK458" s="350"/>
      <c r="AL458" s="5"/>
      <c r="AM458" s="5"/>
      <c r="AN458" s="5"/>
      <c r="AO458" s="5"/>
      <c r="AP458" s="5"/>
    </row>
    <row r="459" spans="2:42" ht="17.25" customHeight="1" x14ac:dyDescent="0.25">
      <c r="B459" s="986"/>
      <c r="C459" s="987"/>
      <c r="D459" s="988"/>
      <c r="E459" s="206"/>
      <c r="F459" s="207"/>
      <c r="G459" s="986"/>
      <c r="H459" s="987"/>
      <c r="I459" s="988"/>
      <c r="J459" s="208"/>
      <c r="K459" s="209"/>
      <c r="L459" s="49"/>
      <c r="M459" s="1244"/>
      <c r="N459" s="1245"/>
      <c r="O459" s="1245"/>
      <c r="P459" s="1245"/>
      <c r="Q459" s="1245"/>
      <c r="R459" s="1246"/>
      <c r="S459" s="174"/>
      <c r="T459" s="174"/>
      <c r="AE459" s="5"/>
      <c r="AF459" s="5"/>
      <c r="AG459" s="870"/>
      <c r="AH459" s="870"/>
      <c r="AI459" s="870"/>
      <c r="AJ459" s="350"/>
      <c r="AK459" s="350"/>
      <c r="AL459" s="5"/>
      <c r="AM459" s="5"/>
      <c r="AN459" s="5"/>
      <c r="AO459" s="5"/>
      <c r="AP459" s="5"/>
    </row>
    <row r="460" spans="2:42" ht="17.25" customHeight="1" x14ac:dyDescent="0.25">
      <c r="B460" s="911"/>
      <c r="C460" s="912"/>
      <c r="D460" s="913"/>
      <c r="E460" s="206"/>
      <c r="F460" s="207"/>
      <c r="G460" s="911"/>
      <c r="H460" s="912"/>
      <c r="I460" s="913"/>
      <c r="J460" s="208"/>
      <c r="K460" s="209"/>
      <c r="L460" s="49"/>
      <c r="M460" s="1244"/>
      <c r="N460" s="1245"/>
      <c r="O460" s="1245"/>
      <c r="P460" s="1245"/>
      <c r="Q460" s="1245"/>
      <c r="R460" s="1246"/>
      <c r="S460" s="174"/>
      <c r="T460" s="174"/>
      <c r="AE460" s="5"/>
      <c r="AF460" s="5"/>
      <c r="AG460" s="870"/>
      <c r="AH460" s="870"/>
      <c r="AI460" s="870"/>
      <c r="AJ460" s="350"/>
      <c r="AK460" s="350"/>
      <c r="AL460" s="5"/>
      <c r="AM460" s="5"/>
      <c r="AN460" s="5"/>
      <c r="AO460" s="5"/>
      <c r="AP460" s="5"/>
    </row>
    <row r="461" spans="2:42" ht="17.25" customHeight="1" x14ac:dyDescent="0.25">
      <c r="B461" s="911"/>
      <c r="C461" s="912"/>
      <c r="D461" s="913"/>
      <c r="E461" s="206"/>
      <c r="F461" s="207"/>
      <c r="G461" s="911"/>
      <c r="H461" s="912"/>
      <c r="I461" s="913"/>
      <c r="J461" s="208"/>
      <c r="K461" s="209"/>
      <c r="L461" s="49"/>
      <c r="M461" s="1244"/>
      <c r="N461" s="1245"/>
      <c r="O461" s="1245"/>
      <c r="P461" s="1245"/>
      <c r="Q461" s="1245"/>
      <c r="R461" s="1246"/>
      <c r="S461" s="174"/>
      <c r="T461" s="174"/>
      <c r="AE461" s="5"/>
      <c r="AF461" s="5"/>
      <c r="AG461" s="870"/>
      <c r="AH461" s="870"/>
      <c r="AI461" s="870"/>
      <c r="AJ461" s="350"/>
      <c r="AK461" s="350"/>
      <c r="AL461" s="5"/>
      <c r="AM461" s="5"/>
      <c r="AN461" s="5"/>
      <c r="AO461" s="5"/>
      <c r="AP461" s="5"/>
    </row>
    <row r="462" spans="2:42" ht="17.25" customHeight="1" x14ac:dyDescent="0.25">
      <c r="B462" s="911"/>
      <c r="C462" s="912"/>
      <c r="D462" s="913"/>
      <c r="E462" s="206"/>
      <c r="F462" s="207"/>
      <c r="G462" s="911"/>
      <c r="H462" s="912"/>
      <c r="I462" s="913"/>
      <c r="J462" s="208"/>
      <c r="K462" s="209"/>
      <c r="L462" s="49"/>
      <c r="M462" s="1244"/>
      <c r="N462" s="1245"/>
      <c r="O462" s="1245"/>
      <c r="P462" s="1245"/>
      <c r="Q462" s="1245"/>
      <c r="R462" s="1246"/>
      <c r="S462" s="174"/>
      <c r="T462" s="174"/>
      <c r="AE462" s="5"/>
      <c r="AF462" s="5"/>
      <c r="AG462" s="870"/>
      <c r="AH462" s="870"/>
      <c r="AI462" s="870"/>
      <c r="AJ462" s="350"/>
      <c r="AK462" s="350"/>
      <c r="AL462" s="5"/>
      <c r="AM462" s="5"/>
      <c r="AN462" s="5"/>
      <c r="AO462" s="5"/>
      <c r="AP462" s="5"/>
    </row>
    <row r="463" spans="2:42" ht="17.25" customHeight="1" x14ac:dyDescent="0.25">
      <c r="B463" s="911"/>
      <c r="C463" s="912"/>
      <c r="D463" s="913"/>
      <c r="E463" s="206"/>
      <c r="F463" s="207"/>
      <c r="G463" s="911"/>
      <c r="H463" s="912"/>
      <c r="I463" s="913"/>
      <c r="J463" s="208"/>
      <c r="K463" s="209"/>
      <c r="L463" s="49"/>
      <c r="M463" s="1244"/>
      <c r="N463" s="1245"/>
      <c r="O463" s="1245"/>
      <c r="P463" s="1245"/>
      <c r="Q463" s="1245"/>
      <c r="R463" s="1246"/>
      <c r="S463" s="174"/>
      <c r="T463" s="174"/>
      <c r="AE463" s="5"/>
      <c r="AF463" s="5"/>
      <c r="AG463" s="870"/>
      <c r="AH463" s="870"/>
      <c r="AI463" s="870"/>
      <c r="AJ463" s="350"/>
      <c r="AK463" s="350"/>
      <c r="AL463" s="5"/>
      <c r="AM463" s="5"/>
      <c r="AN463" s="5"/>
      <c r="AO463" s="5"/>
      <c r="AP463" s="5"/>
    </row>
    <row r="464" spans="2:42" ht="17.25" customHeight="1" x14ac:dyDescent="0.25">
      <c r="B464" s="911"/>
      <c r="C464" s="912"/>
      <c r="D464" s="913"/>
      <c r="E464" s="206"/>
      <c r="F464" s="207"/>
      <c r="G464" s="911"/>
      <c r="H464" s="912"/>
      <c r="I464" s="913"/>
      <c r="J464" s="208"/>
      <c r="K464" s="209"/>
      <c r="L464" s="49"/>
      <c r="M464" s="1244"/>
      <c r="N464" s="1245"/>
      <c r="O464" s="1245"/>
      <c r="P464" s="1245"/>
      <c r="Q464" s="1245"/>
      <c r="R464" s="1246"/>
      <c r="S464" s="174"/>
      <c r="T464" s="174"/>
      <c r="AE464" s="5"/>
      <c r="AF464" s="5"/>
      <c r="AG464" s="870"/>
      <c r="AH464" s="870"/>
      <c r="AI464" s="870"/>
      <c r="AJ464" s="350"/>
      <c r="AK464" s="350"/>
      <c r="AL464" s="5"/>
      <c r="AM464" s="5"/>
      <c r="AN464" s="5"/>
      <c r="AO464" s="5"/>
      <c r="AP464" s="5"/>
    </row>
    <row r="465" spans="2:42" ht="17.25" customHeight="1" thickBot="1" x14ac:dyDescent="0.3">
      <c r="B465" s="1252"/>
      <c r="C465" s="1253"/>
      <c r="D465" s="1254"/>
      <c r="E465" s="210"/>
      <c r="F465" s="211"/>
      <c r="G465" s="1252"/>
      <c r="H465" s="1253"/>
      <c r="I465" s="1254"/>
      <c r="J465" s="212"/>
      <c r="K465" s="213"/>
      <c r="L465" s="49"/>
      <c r="M465" s="1265"/>
      <c r="N465" s="1266"/>
      <c r="O465" s="1266"/>
      <c r="P465" s="1266"/>
      <c r="Q465" s="1266"/>
      <c r="R465" s="1267"/>
      <c r="S465" s="175"/>
      <c r="T465" s="175"/>
      <c r="AE465" s="5"/>
      <c r="AF465" s="5"/>
      <c r="AG465" s="870"/>
      <c r="AH465" s="870"/>
      <c r="AI465" s="870"/>
      <c r="AJ465" s="350"/>
      <c r="AK465" s="350"/>
      <c r="AL465" s="5"/>
      <c r="AM465" s="5"/>
      <c r="AN465" s="5"/>
      <c r="AO465" s="5"/>
      <c r="AP465" s="5"/>
    </row>
    <row r="466" spans="2:42" ht="17.25" customHeight="1" x14ac:dyDescent="0.25">
      <c r="B466" s="13"/>
      <c r="C466" s="13"/>
      <c r="D466" s="13"/>
      <c r="E466" s="13"/>
      <c r="F466" s="13"/>
      <c r="G466" s="13"/>
      <c r="H466" s="13"/>
      <c r="I466" s="13"/>
      <c r="K466" s="13"/>
      <c r="L466" s="13"/>
      <c r="M466" s="13"/>
      <c r="N466" s="13"/>
      <c r="O466" s="13"/>
      <c r="P466" s="13"/>
      <c r="Q466" s="13"/>
      <c r="R466" s="13"/>
      <c r="AE466" s="5"/>
      <c r="AF466" s="5"/>
      <c r="AG466" s="870"/>
      <c r="AH466" s="870"/>
      <c r="AI466" s="870"/>
      <c r="AJ466" s="350"/>
      <c r="AK466" s="350"/>
      <c r="AL466" s="5"/>
      <c r="AM466" s="5"/>
      <c r="AN466" s="5"/>
      <c r="AO466" s="5"/>
      <c r="AP466" s="5"/>
    </row>
    <row r="467" spans="2:42" ht="17.25" customHeight="1" thickBot="1" x14ac:dyDescent="0.3">
      <c r="B467" s="607" t="s">
        <v>725</v>
      </c>
      <c r="C467" s="607"/>
      <c r="D467" s="607"/>
      <c r="E467" s="607"/>
      <c r="F467" s="13"/>
      <c r="G467" s="13"/>
      <c r="H467" s="13"/>
      <c r="I467" s="13"/>
      <c r="K467" s="607" t="s">
        <v>182</v>
      </c>
      <c r="L467" s="607"/>
      <c r="M467" s="607"/>
      <c r="N467" s="607"/>
      <c r="O467" s="13"/>
      <c r="P467" s="13"/>
      <c r="Q467" s="13"/>
      <c r="R467" s="13"/>
      <c r="AE467" s="5"/>
      <c r="AF467" s="5"/>
      <c r="AG467" s="870"/>
      <c r="AH467" s="870"/>
      <c r="AI467" s="870"/>
      <c r="AJ467" s="350"/>
      <c r="AK467" s="350"/>
      <c r="AL467" s="5"/>
      <c r="AM467" s="5"/>
      <c r="AN467" s="5"/>
      <c r="AO467" s="5"/>
      <c r="AP467" s="5"/>
    </row>
    <row r="468" spans="2:42" ht="17.25" customHeight="1" x14ac:dyDescent="0.25">
      <c r="B468" s="542" t="s">
        <v>160</v>
      </c>
      <c r="C468" s="866"/>
      <c r="D468" s="866"/>
      <c r="E468" s="866"/>
      <c r="F468" s="866"/>
      <c r="G468" s="543"/>
      <c r="H468" s="567" t="s">
        <v>724</v>
      </c>
      <c r="I468" s="556" t="s">
        <v>207</v>
      </c>
      <c r="J468" s="49"/>
      <c r="K468" s="652" t="s">
        <v>721</v>
      </c>
      <c r="L468" s="555"/>
      <c r="M468" s="652" t="s">
        <v>183</v>
      </c>
      <c r="N468" s="556"/>
      <c r="O468" s="567" t="s">
        <v>728</v>
      </c>
      <c r="P468" s="555" t="s">
        <v>168</v>
      </c>
      <c r="Q468" s="555"/>
      <c r="R468" s="601" t="s">
        <v>169</v>
      </c>
      <c r="S468" s="802"/>
      <c r="T468" s="602"/>
      <c r="U468" s="555" t="s">
        <v>171</v>
      </c>
      <c r="V468" s="556"/>
      <c r="AE468" s="5"/>
      <c r="AF468" s="5"/>
      <c r="AG468" s="870"/>
      <c r="AH468" s="870"/>
      <c r="AI468" s="870"/>
      <c r="AJ468" s="350"/>
      <c r="AK468" s="350"/>
      <c r="AL468" s="5"/>
      <c r="AM468" s="5"/>
      <c r="AN468" s="5"/>
      <c r="AO468" s="5"/>
      <c r="AP468" s="5"/>
    </row>
    <row r="469" spans="2:42" ht="17.25" customHeight="1" x14ac:dyDescent="0.25">
      <c r="B469" s="544"/>
      <c r="C469" s="867"/>
      <c r="D469" s="867"/>
      <c r="E469" s="867"/>
      <c r="F469" s="867"/>
      <c r="G469" s="545"/>
      <c r="H469" s="568"/>
      <c r="I469" s="558"/>
      <c r="J469" s="49"/>
      <c r="K469" s="653"/>
      <c r="L469" s="557"/>
      <c r="M469" s="653"/>
      <c r="N469" s="558"/>
      <c r="O469" s="568"/>
      <c r="P469" s="557"/>
      <c r="Q469" s="557"/>
      <c r="R469" s="590"/>
      <c r="S469" s="592"/>
      <c r="T469" s="588"/>
      <c r="U469" s="557"/>
      <c r="V469" s="558"/>
      <c r="AE469" s="5"/>
      <c r="AF469" s="5"/>
      <c r="AG469" s="870"/>
      <c r="AH469" s="870"/>
      <c r="AI469" s="870"/>
      <c r="AJ469" s="350"/>
      <c r="AK469" s="350"/>
      <c r="AL469" s="5"/>
      <c r="AM469" s="5"/>
      <c r="AN469" s="5"/>
      <c r="AO469" s="5"/>
      <c r="AP469" s="5"/>
    </row>
    <row r="470" spans="2:42" ht="17.25" customHeight="1" x14ac:dyDescent="0.25">
      <c r="B470" s="544"/>
      <c r="C470" s="867"/>
      <c r="D470" s="867"/>
      <c r="E470" s="867"/>
      <c r="F470" s="867"/>
      <c r="G470" s="545"/>
      <c r="H470" s="568"/>
      <c r="I470" s="558"/>
      <c r="J470" s="49"/>
      <c r="K470" s="653"/>
      <c r="L470" s="557"/>
      <c r="M470" s="653"/>
      <c r="N470" s="558"/>
      <c r="O470" s="568"/>
      <c r="P470" s="557"/>
      <c r="Q470" s="557"/>
      <c r="R470" s="590"/>
      <c r="S470" s="592"/>
      <c r="T470" s="588"/>
      <c r="U470" s="557"/>
      <c r="V470" s="558"/>
      <c r="AE470" s="5"/>
      <c r="AF470" s="5"/>
      <c r="AG470" s="5"/>
      <c r="AH470" s="5"/>
      <c r="AI470" s="5"/>
      <c r="AJ470" s="5"/>
      <c r="AK470" s="5"/>
      <c r="AL470" s="5"/>
      <c r="AM470" s="5"/>
      <c r="AN470" s="5"/>
      <c r="AO470" s="5"/>
      <c r="AP470" s="5"/>
    </row>
    <row r="471" spans="2:42" ht="17.25" customHeight="1" x14ac:dyDescent="0.25">
      <c r="B471" s="544"/>
      <c r="C471" s="867"/>
      <c r="D471" s="867"/>
      <c r="E471" s="867"/>
      <c r="F471" s="867"/>
      <c r="G471" s="545"/>
      <c r="H471" s="568"/>
      <c r="I471" s="558"/>
      <c r="J471" s="49"/>
      <c r="K471" s="653"/>
      <c r="L471" s="557"/>
      <c r="M471" s="653"/>
      <c r="N471" s="558"/>
      <c r="O471" s="568"/>
      <c r="P471" s="557"/>
      <c r="Q471" s="557"/>
      <c r="R471" s="590"/>
      <c r="S471" s="592"/>
      <c r="T471" s="588"/>
      <c r="U471" s="557"/>
      <c r="V471" s="558"/>
      <c r="AE471" s="5"/>
      <c r="AF471" s="5"/>
      <c r="AG471" s="5"/>
      <c r="AH471" s="5"/>
      <c r="AI471" s="5"/>
      <c r="AJ471" s="5"/>
      <c r="AK471" s="5"/>
      <c r="AL471" s="5"/>
      <c r="AM471" s="5"/>
      <c r="AN471" s="5"/>
      <c r="AO471" s="5"/>
      <c r="AP471" s="5"/>
    </row>
    <row r="472" spans="2:42" ht="17.25" customHeight="1" thickBot="1" x14ac:dyDescent="0.3">
      <c r="B472" s="546"/>
      <c r="C472" s="868"/>
      <c r="D472" s="868"/>
      <c r="E472" s="868"/>
      <c r="F472" s="868"/>
      <c r="G472" s="547"/>
      <c r="H472" s="769"/>
      <c r="I472" s="560"/>
      <c r="J472" s="49"/>
      <c r="K472" s="654"/>
      <c r="L472" s="559"/>
      <c r="M472" s="654"/>
      <c r="N472" s="560"/>
      <c r="O472" s="769"/>
      <c r="P472" s="559"/>
      <c r="Q472" s="559"/>
      <c r="R472" s="606"/>
      <c r="S472" s="1000"/>
      <c r="T472" s="604"/>
      <c r="U472" s="559"/>
      <c r="V472" s="560"/>
      <c r="AE472" s="5"/>
      <c r="AF472" s="5"/>
      <c r="AG472" s="5"/>
      <c r="AH472" s="5"/>
      <c r="AI472" s="5"/>
      <c r="AJ472" s="5"/>
      <c r="AK472" s="5"/>
      <c r="AL472" s="5"/>
      <c r="AM472" s="5"/>
      <c r="AN472" s="5"/>
      <c r="AO472" s="5"/>
      <c r="AP472" s="5"/>
    </row>
    <row r="473" spans="2:42" ht="17.25" customHeight="1" x14ac:dyDescent="0.25">
      <c r="B473" s="980" t="s">
        <v>1160</v>
      </c>
      <c r="C473" s="981"/>
      <c r="D473" s="981"/>
      <c r="E473" s="981"/>
      <c r="F473" s="981"/>
      <c r="G473" s="982"/>
      <c r="H473" s="516">
        <v>14</v>
      </c>
      <c r="I473" s="515" t="s">
        <v>48</v>
      </c>
      <c r="J473" s="173"/>
      <c r="K473" s="1240"/>
      <c r="L473" s="1264"/>
      <c r="M473" s="1240"/>
      <c r="N473" s="1241"/>
      <c r="O473" s="352"/>
      <c r="P473" s="1242"/>
      <c r="Q473" s="1243"/>
      <c r="R473" s="1249"/>
      <c r="S473" s="1250"/>
      <c r="T473" s="1251"/>
      <c r="U473" s="1262"/>
      <c r="V473" s="1263"/>
      <c r="AE473" s="5"/>
      <c r="AF473" s="5"/>
      <c r="AG473" s="5"/>
      <c r="AH473" s="5"/>
      <c r="AI473" s="5"/>
      <c r="AJ473" s="5"/>
      <c r="AK473" s="5"/>
      <c r="AL473" s="5"/>
      <c r="AM473" s="5"/>
      <c r="AN473" s="5"/>
      <c r="AO473" s="5"/>
      <c r="AP473" s="5"/>
    </row>
    <row r="474" spans="2:42" ht="17.25" customHeight="1" x14ac:dyDescent="0.25">
      <c r="B474" s="634" t="s">
        <v>1161</v>
      </c>
      <c r="C474" s="635"/>
      <c r="D474" s="635"/>
      <c r="E474" s="635"/>
      <c r="F474" s="635"/>
      <c r="G474" s="636"/>
      <c r="H474" s="516">
        <v>14</v>
      </c>
      <c r="I474" s="515" t="s">
        <v>175</v>
      </c>
      <c r="J474" s="173"/>
      <c r="K474" s="625"/>
      <c r="L474" s="626"/>
      <c r="M474" s="625"/>
      <c r="N474" s="626"/>
      <c r="O474" s="412"/>
      <c r="P474" s="627"/>
      <c r="Q474" s="628"/>
      <c r="R474" s="917"/>
      <c r="S474" s="918"/>
      <c r="T474" s="919"/>
      <c r="U474" s="781"/>
      <c r="V474" s="782"/>
      <c r="AE474" s="5"/>
      <c r="AF474" s="5"/>
      <c r="AG474" s="5"/>
      <c r="AH474" s="5"/>
      <c r="AI474" s="5"/>
      <c r="AJ474" s="5"/>
      <c r="AK474" s="5"/>
      <c r="AL474" s="5"/>
      <c r="AM474" s="5"/>
      <c r="AN474" s="5"/>
      <c r="AO474" s="5"/>
      <c r="AP474" s="5"/>
    </row>
    <row r="475" spans="2:42" ht="17.25" customHeight="1" x14ac:dyDescent="0.25">
      <c r="B475" s="634" t="s">
        <v>1162</v>
      </c>
      <c r="C475" s="635"/>
      <c r="D475" s="635"/>
      <c r="E475" s="635"/>
      <c r="F475" s="635"/>
      <c r="G475" s="636"/>
      <c r="H475" s="518">
        <v>15</v>
      </c>
      <c r="I475" s="517" t="s">
        <v>1159</v>
      </c>
      <c r="J475" s="173"/>
      <c r="K475" s="680"/>
      <c r="L475" s="1236"/>
      <c r="M475" s="680"/>
      <c r="N475" s="681"/>
      <c r="O475" s="353"/>
      <c r="P475" s="978"/>
      <c r="Q475" s="979"/>
      <c r="R475" s="1209"/>
      <c r="S475" s="1210"/>
      <c r="T475" s="1211"/>
      <c r="U475" s="1260"/>
      <c r="V475" s="1261"/>
      <c r="AE475" s="5"/>
      <c r="AF475" s="5"/>
      <c r="AG475" s="5"/>
      <c r="AH475" s="5"/>
      <c r="AI475" s="5"/>
      <c r="AJ475" s="5"/>
      <c r="AK475" s="5"/>
      <c r="AL475" s="5"/>
      <c r="AM475" s="5"/>
      <c r="AN475" s="5"/>
      <c r="AO475" s="5"/>
      <c r="AP475" s="5"/>
    </row>
    <row r="476" spans="2:42" ht="17.25" customHeight="1" x14ac:dyDescent="0.25">
      <c r="B476" s="634" t="s">
        <v>1188</v>
      </c>
      <c r="C476" s="635"/>
      <c r="D476" s="635"/>
      <c r="E476" s="635"/>
      <c r="F476" s="635"/>
      <c r="G476" s="636"/>
      <c r="H476" s="518">
        <v>15</v>
      </c>
      <c r="I476" s="517" t="s">
        <v>1163</v>
      </c>
      <c r="J476" s="173"/>
      <c r="K476" s="625"/>
      <c r="L476" s="626"/>
      <c r="M476" s="625"/>
      <c r="N476" s="626"/>
      <c r="O476" s="353"/>
      <c r="P476" s="627"/>
      <c r="Q476" s="628"/>
      <c r="R476" s="629"/>
      <c r="S476" s="630"/>
      <c r="T476" s="631"/>
      <c r="U476" s="781"/>
      <c r="V476" s="782"/>
      <c r="AE476" s="5"/>
      <c r="AF476" s="5"/>
      <c r="AG476" s="5"/>
      <c r="AH476" s="5"/>
      <c r="AI476" s="5"/>
      <c r="AJ476" s="5"/>
      <c r="AK476" s="5"/>
      <c r="AL476" s="5"/>
      <c r="AM476" s="5"/>
      <c r="AN476" s="5"/>
      <c r="AO476" s="5"/>
      <c r="AP476" s="5"/>
    </row>
    <row r="477" spans="2:42" ht="17.25" customHeight="1" x14ac:dyDescent="0.25">
      <c r="B477" s="634" t="s">
        <v>1164</v>
      </c>
      <c r="C477" s="635"/>
      <c r="D477" s="635"/>
      <c r="E477" s="635"/>
      <c r="F477" s="635"/>
      <c r="G477" s="636"/>
      <c r="H477" s="518">
        <v>12</v>
      </c>
      <c r="I477" s="517" t="s">
        <v>175</v>
      </c>
      <c r="J477" s="173"/>
      <c r="K477" s="625"/>
      <c r="L477" s="626"/>
      <c r="M477" s="625"/>
      <c r="N477" s="626"/>
      <c r="O477" s="353"/>
      <c r="P477" s="627"/>
      <c r="Q477" s="628"/>
      <c r="R477" s="629"/>
      <c r="S477" s="630"/>
      <c r="T477" s="631"/>
      <c r="U477" s="781"/>
      <c r="V477" s="782"/>
      <c r="AE477" s="5"/>
      <c r="AF477" s="5"/>
      <c r="AG477" s="5"/>
      <c r="AH477" s="5"/>
      <c r="AI477" s="5"/>
      <c r="AJ477" s="5"/>
      <c r="AK477" s="5"/>
      <c r="AL477" s="5"/>
      <c r="AM477" s="5"/>
      <c r="AN477" s="5"/>
      <c r="AO477" s="5"/>
      <c r="AP477" s="5"/>
    </row>
    <row r="478" spans="2:42" ht="17.25" customHeight="1" x14ac:dyDescent="0.25">
      <c r="B478" s="634" t="s">
        <v>1165</v>
      </c>
      <c r="C478" s="635"/>
      <c r="D478" s="635"/>
      <c r="E478" s="635"/>
      <c r="F478" s="635"/>
      <c r="G478" s="636"/>
      <c r="H478" s="518">
        <v>15</v>
      </c>
      <c r="I478" s="517" t="s">
        <v>175</v>
      </c>
      <c r="J478" s="173"/>
      <c r="K478" s="625"/>
      <c r="L478" s="626"/>
      <c r="M478" s="625"/>
      <c r="N478" s="626"/>
      <c r="O478" s="353"/>
      <c r="P478" s="627"/>
      <c r="Q478" s="628"/>
      <c r="R478" s="629"/>
      <c r="S478" s="630"/>
      <c r="T478" s="631"/>
      <c r="U478" s="781"/>
      <c r="V478" s="782"/>
      <c r="AE478" s="5"/>
      <c r="AF478" s="5"/>
      <c r="AG478" s="5"/>
      <c r="AH478" s="5"/>
      <c r="AI478" s="5"/>
      <c r="AJ478" s="5"/>
      <c r="AK478" s="5"/>
      <c r="AL478" s="5"/>
      <c r="AM478" s="5"/>
      <c r="AN478" s="5"/>
      <c r="AO478" s="5"/>
      <c r="AP478" s="5"/>
    </row>
    <row r="479" spans="2:42" ht="17.25" customHeight="1" x14ac:dyDescent="0.25">
      <c r="B479" s="634"/>
      <c r="C479" s="635"/>
      <c r="D479" s="635"/>
      <c r="E479" s="635"/>
      <c r="F479" s="635"/>
      <c r="G479" s="636"/>
      <c r="H479" s="174"/>
      <c r="I479" s="172"/>
      <c r="J479" s="173"/>
      <c r="K479" s="625"/>
      <c r="L479" s="626"/>
      <c r="M479" s="625"/>
      <c r="N479" s="626"/>
      <c r="O479" s="353"/>
      <c r="P479" s="627"/>
      <c r="Q479" s="628"/>
      <c r="R479" s="629"/>
      <c r="S479" s="630"/>
      <c r="T479" s="631"/>
      <c r="U479" s="781"/>
      <c r="V479" s="782"/>
      <c r="AE479" s="5"/>
      <c r="AF479" s="5"/>
      <c r="AG479" s="5"/>
      <c r="AH479" s="5"/>
      <c r="AI479" s="5"/>
      <c r="AJ479" s="5"/>
      <c r="AK479" s="5"/>
      <c r="AL479" s="5"/>
      <c r="AM479" s="5"/>
      <c r="AN479" s="5"/>
      <c r="AO479" s="5"/>
      <c r="AP479" s="5"/>
    </row>
    <row r="480" spans="2:42" ht="17.25" customHeight="1" x14ac:dyDescent="0.25">
      <c r="B480" s="634"/>
      <c r="C480" s="635"/>
      <c r="D480" s="635"/>
      <c r="E480" s="635"/>
      <c r="F480" s="635"/>
      <c r="G480" s="636"/>
      <c r="H480" s="174"/>
      <c r="I480" s="172"/>
      <c r="J480" s="173"/>
      <c r="K480" s="625"/>
      <c r="L480" s="626"/>
      <c r="M480" s="625"/>
      <c r="N480" s="626"/>
      <c r="O480" s="353"/>
      <c r="P480" s="627"/>
      <c r="Q480" s="628"/>
      <c r="R480" s="629"/>
      <c r="S480" s="630"/>
      <c r="T480" s="631"/>
      <c r="U480" s="781"/>
      <c r="V480" s="782"/>
      <c r="AE480" s="5"/>
      <c r="AF480" s="5"/>
      <c r="AG480" s="5"/>
      <c r="AH480" s="5"/>
      <c r="AI480" s="5"/>
      <c r="AJ480" s="5"/>
      <c r="AK480" s="5"/>
      <c r="AL480" s="5"/>
      <c r="AM480" s="5"/>
      <c r="AN480" s="5"/>
      <c r="AO480" s="5"/>
      <c r="AP480" s="5"/>
    </row>
    <row r="481" spans="2:22" ht="17.25" customHeight="1" x14ac:dyDescent="0.25">
      <c r="B481" s="634"/>
      <c r="C481" s="635"/>
      <c r="D481" s="635"/>
      <c r="E481" s="635"/>
      <c r="F481" s="635"/>
      <c r="G481" s="636"/>
      <c r="H481" s="174"/>
      <c r="I481" s="172"/>
      <c r="J481" s="173"/>
      <c r="K481" s="680"/>
      <c r="L481" s="1236"/>
      <c r="M481" s="680"/>
      <c r="N481" s="681"/>
      <c r="O481" s="353"/>
      <c r="P481" s="978"/>
      <c r="Q481" s="979"/>
      <c r="R481" s="1209"/>
      <c r="S481" s="1210"/>
      <c r="T481" s="1211"/>
      <c r="U481" s="1260"/>
      <c r="V481" s="1261"/>
    </row>
    <row r="482" spans="2:22" ht="17.25" customHeight="1" x14ac:dyDescent="0.25">
      <c r="B482" s="634"/>
      <c r="C482" s="635"/>
      <c r="D482" s="635"/>
      <c r="E482" s="635"/>
      <c r="F482" s="635"/>
      <c r="G482" s="636"/>
      <c r="H482" s="174"/>
      <c r="I482" s="172"/>
      <c r="J482" s="173"/>
      <c r="K482" s="680"/>
      <c r="L482" s="1236"/>
      <c r="M482" s="680"/>
      <c r="N482" s="681"/>
      <c r="O482" s="353"/>
      <c r="P482" s="978"/>
      <c r="Q482" s="979"/>
      <c r="R482" s="1209"/>
      <c r="S482" s="1210"/>
      <c r="T482" s="1211"/>
      <c r="U482" s="1260"/>
      <c r="V482" s="1261"/>
    </row>
    <row r="483" spans="2:22" ht="17.25" customHeight="1" x14ac:dyDescent="0.25">
      <c r="B483" s="634"/>
      <c r="C483" s="635"/>
      <c r="D483" s="635"/>
      <c r="E483" s="635"/>
      <c r="F483" s="635"/>
      <c r="G483" s="636"/>
      <c r="H483" s="174"/>
      <c r="I483" s="172"/>
      <c r="J483" s="173"/>
      <c r="K483" s="680"/>
      <c r="L483" s="1236"/>
      <c r="M483" s="680"/>
      <c r="N483" s="681"/>
      <c r="O483" s="353"/>
      <c r="P483" s="978"/>
      <c r="Q483" s="979"/>
      <c r="R483" s="1209"/>
      <c r="S483" s="1210"/>
      <c r="T483" s="1211"/>
      <c r="U483" s="1260"/>
      <c r="V483" s="1261"/>
    </row>
    <row r="484" spans="2:22" ht="17.25" customHeight="1" x14ac:dyDescent="0.25">
      <c r="B484" s="634"/>
      <c r="C484" s="635"/>
      <c r="D484" s="635"/>
      <c r="E484" s="635"/>
      <c r="F484" s="635"/>
      <c r="G484" s="636"/>
      <c r="H484" s="174"/>
      <c r="I484" s="172"/>
      <c r="J484" s="173"/>
      <c r="K484" s="625"/>
      <c r="L484" s="626"/>
      <c r="M484" s="625"/>
      <c r="N484" s="626"/>
      <c r="O484" s="353"/>
      <c r="P484" s="627"/>
      <c r="Q484" s="628"/>
      <c r="R484" s="629"/>
      <c r="S484" s="630"/>
      <c r="T484" s="631"/>
      <c r="U484" s="781"/>
      <c r="V484" s="782"/>
    </row>
    <row r="485" spans="2:22" ht="17.25" customHeight="1" x14ac:dyDescent="0.25">
      <c r="B485" s="634"/>
      <c r="C485" s="635"/>
      <c r="D485" s="635"/>
      <c r="E485" s="635"/>
      <c r="F485" s="635"/>
      <c r="G485" s="636"/>
      <c r="H485" s="174"/>
      <c r="I485" s="172"/>
      <c r="J485" s="173"/>
      <c r="K485" s="680"/>
      <c r="L485" s="1236"/>
      <c r="M485" s="680"/>
      <c r="N485" s="681"/>
      <c r="O485" s="353"/>
      <c r="P485" s="978"/>
      <c r="Q485" s="979"/>
      <c r="R485" s="1209"/>
      <c r="S485" s="1210"/>
      <c r="T485" s="1211"/>
      <c r="U485" s="1260"/>
      <c r="V485" s="1261"/>
    </row>
    <row r="486" spans="2:22" ht="17.25" customHeight="1" x14ac:dyDescent="0.25">
      <c r="B486" s="634"/>
      <c r="C486" s="635"/>
      <c r="D486" s="635"/>
      <c r="E486" s="635"/>
      <c r="F486" s="635"/>
      <c r="G486" s="636"/>
      <c r="H486" s="174"/>
      <c r="I486" s="172"/>
      <c r="J486" s="173"/>
      <c r="K486" s="680"/>
      <c r="L486" s="1236"/>
      <c r="M486" s="680"/>
      <c r="N486" s="681"/>
      <c r="O486" s="353"/>
      <c r="P486" s="978"/>
      <c r="Q486" s="979"/>
      <c r="R486" s="1209"/>
      <c r="S486" s="1210"/>
      <c r="T486" s="1211"/>
      <c r="U486" s="1260"/>
      <c r="V486" s="1261"/>
    </row>
    <row r="487" spans="2:22" ht="17.25" customHeight="1" x14ac:dyDescent="0.25">
      <c r="B487" s="634"/>
      <c r="C487" s="635"/>
      <c r="D487" s="635"/>
      <c r="E487" s="635"/>
      <c r="F487" s="635"/>
      <c r="G487" s="636"/>
      <c r="H487" s="174"/>
      <c r="I487" s="172"/>
      <c r="J487" s="173"/>
      <c r="K487" s="680"/>
      <c r="L487" s="1236"/>
      <c r="M487" s="680"/>
      <c r="N487" s="681"/>
      <c r="O487" s="353"/>
      <c r="P487" s="978"/>
      <c r="Q487" s="979"/>
      <c r="R487" s="1209"/>
      <c r="S487" s="1210"/>
      <c r="T487" s="1211"/>
      <c r="U487" s="1260"/>
      <c r="V487" s="1261"/>
    </row>
    <row r="488" spans="2:22" ht="17.25" customHeight="1" thickBot="1" x14ac:dyDescent="0.3">
      <c r="B488" s="1213"/>
      <c r="C488" s="1214"/>
      <c r="D488" s="1214"/>
      <c r="E488" s="1214"/>
      <c r="F488" s="1214"/>
      <c r="G488" s="1215"/>
      <c r="H488" s="175"/>
      <c r="I488" s="176"/>
      <c r="J488" s="173"/>
      <c r="K488" s="1255"/>
      <c r="L488" s="1256"/>
      <c r="M488" s="1255"/>
      <c r="N488" s="1257"/>
      <c r="O488" s="354"/>
      <c r="P488" s="1258"/>
      <c r="Q488" s="1259"/>
      <c r="R488" s="660"/>
      <c r="S488" s="661"/>
      <c r="T488" s="662"/>
      <c r="U488" s="1247"/>
      <c r="V488" s="1248"/>
    </row>
    <row r="489" spans="2:22" ht="17.25" customHeight="1" x14ac:dyDescent="0.25">
      <c r="B489" s="13"/>
      <c r="C489" s="13"/>
      <c r="D489" s="13"/>
      <c r="E489" s="13"/>
      <c r="F489" s="13"/>
      <c r="G489" s="13"/>
      <c r="H489" s="13"/>
      <c r="I489" s="13"/>
    </row>
    <row r="490" spans="2:22" ht="17.25" customHeight="1" thickBot="1" x14ac:dyDescent="0.3">
      <c r="B490" s="607" t="s">
        <v>181</v>
      </c>
      <c r="C490" s="607"/>
      <c r="D490" s="607"/>
      <c r="E490" s="607"/>
      <c r="F490" s="607"/>
      <c r="G490" s="607"/>
      <c r="H490" s="607"/>
    </row>
    <row r="491" spans="2:22" ht="17.25" customHeight="1" x14ac:dyDescent="0.25">
      <c r="B491" s="567" t="s">
        <v>161</v>
      </c>
      <c r="C491" s="652" t="s">
        <v>577</v>
      </c>
      <c r="D491" s="555"/>
      <c r="E491" s="555"/>
      <c r="F491" s="652" t="s">
        <v>421</v>
      </c>
      <c r="G491" s="555"/>
      <c r="H491" s="556"/>
      <c r="I491" s="652" t="s">
        <v>422</v>
      </c>
      <c r="J491" s="555"/>
      <c r="K491" s="556"/>
      <c r="L491" s="555" t="s">
        <v>434</v>
      </c>
      <c r="M491" s="556"/>
    </row>
    <row r="492" spans="2:22" ht="17.25" customHeight="1" x14ac:dyDescent="0.25">
      <c r="B492" s="568"/>
      <c r="C492" s="653"/>
      <c r="D492" s="557"/>
      <c r="E492" s="557"/>
      <c r="F492" s="653"/>
      <c r="G492" s="557"/>
      <c r="H492" s="558"/>
      <c r="I492" s="653"/>
      <c r="J492" s="557"/>
      <c r="K492" s="558"/>
      <c r="L492" s="557"/>
      <c r="M492" s="558"/>
    </row>
    <row r="493" spans="2:22" ht="17.25" customHeight="1" thickBot="1" x14ac:dyDescent="0.3">
      <c r="B493" s="568"/>
      <c r="C493" s="654"/>
      <c r="D493" s="559"/>
      <c r="E493" s="559"/>
      <c r="F493" s="654"/>
      <c r="G493" s="559"/>
      <c r="H493" s="560"/>
      <c r="I493" s="654"/>
      <c r="J493" s="559"/>
      <c r="K493" s="560"/>
      <c r="L493" s="559"/>
      <c r="M493" s="560"/>
    </row>
    <row r="494" spans="2:22" ht="17.25" customHeight="1" x14ac:dyDescent="0.25">
      <c r="B494" s="568"/>
      <c r="C494" s="613" t="s">
        <v>42</v>
      </c>
      <c r="D494" s="668" t="s">
        <v>43</v>
      </c>
      <c r="E494" s="610" t="s">
        <v>44</v>
      </c>
      <c r="F494" s="613" t="s">
        <v>42</v>
      </c>
      <c r="G494" s="668" t="s">
        <v>43</v>
      </c>
      <c r="H494" s="610" t="s">
        <v>44</v>
      </c>
      <c r="I494" s="613" t="s">
        <v>42</v>
      </c>
      <c r="J494" s="668" t="s">
        <v>43</v>
      </c>
      <c r="K494" s="610" t="s">
        <v>44</v>
      </c>
      <c r="L494" s="613" t="s">
        <v>42</v>
      </c>
      <c r="M494" s="610" t="s">
        <v>43</v>
      </c>
    </row>
    <row r="495" spans="2:22" ht="17.25" customHeight="1" x14ac:dyDescent="0.25">
      <c r="B495" s="568"/>
      <c r="C495" s="614"/>
      <c r="D495" s="669"/>
      <c r="E495" s="611"/>
      <c r="F495" s="614"/>
      <c r="G495" s="669"/>
      <c r="H495" s="611"/>
      <c r="I495" s="614"/>
      <c r="J495" s="669"/>
      <c r="K495" s="611"/>
      <c r="L495" s="614"/>
      <c r="M495" s="611"/>
    </row>
    <row r="496" spans="2:22" ht="17.25" customHeight="1" thickBot="1" x14ac:dyDescent="0.3">
      <c r="B496" s="769"/>
      <c r="C496" s="615"/>
      <c r="D496" s="670"/>
      <c r="E496" s="612"/>
      <c r="F496" s="615"/>
      <c r="G496" s="670"/>
      <c r="H496" s="612"/>
      <c r="I496" s="615"/>
      <c r="J496" s="670"/>
      <c r="K496" s="612"/>
      <c r="L496" s="615"/>
      <c r="M496" s="612"/>
    </row>
    <row r="497" spans="2:23" ht="17.25" customHeight="1" thickBot="1" x14ac:dyDescent="0.3">
      <c r="B497" s="519">
        <v>11</v>
      </c>
      <c r="C497" s="519">
        <v>3</v>
      </c>
      <c r="D497" s="520">
        <v>8</v>
      </c>
      <c r="E497" s="521"/>
      <c r="F497" s="519">
        <v>3</v>
      </c>
      <c r="G497" s="520">
        <v>7</v>
      </c>
      <c r="H497" s="521"/>
      <c r="I497" s="519"/>
      <c r="J497" s="520">
        <v>1</v>
      </c>
      <c r="K497" s="521"/>
      <c r="L497" s="519">
        <v>3</v>
      </c>
      <c r="M497" s="521">
        <v>7</v>
      </c>
    </row>
    <row r="498" spans="2:23" ht="17.25" customHeight="1" x14ac:dyDescent="0.25">
      <c r="B498" s="13"/>
      <c r="C498" s="13"/>
      <c r="D498" s="13"/>
      <c r="E498" s="13"/>
      <c r="F498" s="13"/>
      <c r="G498" s="13"/>
      <c r="H498" s="13"/>
      <c r="I498" s="13"/>
    </row>
    <row r="499" spans="2:23" ht="17.25" customHeight="1" x14ac:dyDescent="0.25">
      <c r="B499" s="656" t="s">
        <v>423</v>
      </c>
      <c r="C499" s="656"/>
      <c r="D499" s="656"/>
      <c r="E499" s="656"/>
      <c r="F499" s="656"/>
      <c r="G499" s="656"/>
      <c r="H499" s="656"/>
      <c r="I499" s="656"/>
      <c r="J499" s="656"/>
      <c r="K499" s="656"/>
      <c r="L499" s="656"/>
      <c r="M499" s="656"/>
      <c r="N499" s="656"/>
      <c r="O499" s="656"/>
      <c r="P499" s="656"/>
      <c r="Q499" s="656"/>
      <c r="R499" s="656"/>
      <c r="S499" s="656"/>
    </row>
    <row r="500" spans="2:23" ht="17.25" customHeight="1" x14ac:dyDescent="0.25">
      <c r="B500" s="656"/>
      <c r="C500" s="656"/>
      <c r="D500" s="656"/>
      <c r="E500" s="656"/>
      <c r="F500" s="656"/>
      <c r="G500" s="656"/>
      <c r="H500" s="656"/>
      <c r="I500" s="656"/>
      <c r="J500" s="656"/>
      <c r="K500" s="656"/>
      <c r="L500" s="656"/>
      <c r="M500" s="656"/>
      <c r="N500" s="656"/>
      <c r="O500" s="656"/>
      <c r="P500" s="656"/>
      <c r="Q500" s="656"/>
      <c r="R500" s="656"/>
      <c r="S500" s="656"/>
    </row>
    <row r="501" spans="2:23" ht="17.25" customHeight="1" x14ac:dyDescent="0.25">
      <c r="U501" s="49"/>
      <c r="V501" s="49"/>
      <c r="W501" s="49"/>
    </row>
    <row r="502" spans="2:23" ht="17.25" customHeight="1" x14ac:dyDescent="0.25">
      <c r="B502" s="1216" t="s">
        <v>962</v>
      </c>
      <c r="C502" s="1216"/>
      <c r="D502" s="1216"/>
      <c r="E502" s="1216"/>
      <c r="F502" s="1216"/>
      <c r="G502" s="1216"/>
      <c r="H502" s="1216"/>
      <c r="I502" s="1216"/>
    </row>
    <row r="503" spans="2:23" ht="17.25" customHeight="1" x14ac:dyDescent="0.25"/>
    <row r="504" spans="2:23" ht="17.25" customHeight="1" thickBot="1" x14ac:dyDescent="0.3">
      <c r="B504" s="1239" t="s">
        <v>963</v>
      </c>
      <c r="C504" s="1239"/>
      <c r="D504" s="1239"/>
      <c r="E504" s="1239"/>
      <c r="F504" s="1239"/>
      <c r="G504" s="1239"/>
    </row>
    <row r="505" spans="2:23" ht="17.25" customHeight="1" x14ac:dyDescent="0.25">
      <c r="B505" s="1231" t="s">
        <v>116</v>
      </c>
      <c r="C505" s="1237"/>
      <c r="D505" s="1231" t="s">
        <v>117</v>
      </c>
      <c r="E505" s="1237"/>
      <c r="F505" s="1231" t="s">
        <v>118</v>
      </c>
      <c r="G505" s="1232"/>
      <c r="H505" s="737" t="s">
        <v>944</v>
      </c>
      <c r="I505" s="738"/>
      <c r="J505" s="738"/>
      <c r="K505" s="738"/>
      <c r="L505" s="738"/>
      <c r="M505" s="738"/>
      <c r="N505" s="616" t="s">
        <v>424</v>
      </c>
      <c r="O505" s="617"/>
      <c r="P505" s="617"/>
      <c r="Q505" s="617"/>
      <c r="R505" s="617"/>
      <c r="S505" s="618"/>
    </row>
    <row r="506" spans="2:23" ht="17.25" customHeight="1" thickBot="1" x14ac:dyDescent="0.3">
      <c r="B506" s="1233"/>
      <c r="C506" s="1238"/>
      <c r="D506" s="1233"/>
      <c r="E506" s="1238"/>
      <c r="F506" s="1233"/>
      <c r="G506" s="1234"/>
      <c r="H506" s="1219"/>
      <c r="I506" s="1220"/>
      <c r="J506" s="1220"/>
      <c r="K506" s="1220"/>
      <c r="L506" s="1220"/>
      <c r="M506" s="1220"/>
      <c r="N506" s="619"/>
      <c r="O506" s="620"/>
      <c r="P506" s="620"/>
      <c r="Q506" s="620"/>
      <c r="R506" s="620"/>
      <c r="S506" s="621"/>
    </row>
    <row r="507" spans="2:23" ht="17.25" customHeight="1" x14ac:dyDescent="0.25">
      <c r="B507" s="632">
        <v>2237.4</v>
      </c>
      <c r="C507" s="633"/>
      <c r="D507" s="632">
        <v>2771.74</v>
      </c>
      <c r="E507" s="633"/>
      <c r="F507" s="632">
        <v>2744.65</v>
      </c>
      <c r="G507" s="1183"/>
      <c r="H507" s="1221" t="s">
        <v>1166</v>
      </c>
      <c r="I507" s="1222"/>
      <c r="J507" s="1222"/>
      <c r="K507" s="1222"/>
      <c r="L507" s="1222"/>
      <c r="M507" s="1223"/>
      <c r="N507" s="622" t="s">
        <v>1173</v>
      </c>
      <c r="O507" s="623"/>
      <c r="P507" s="623"/>
      <c r="Q507" s="623"/>
      <c r="R507" s="623"/>
      <c r="S507" s="624"/>
    </row>
    <row r="508" spans="2:23" ht="17.25" customHeight="1" x14ac:dyDescent="0.25">
      <c r="B508" s="703"/>
      <c r="C508" s="704"/>
      <c r="D508" s="703"/>
      <c r="E508" s="704"/>
      <c r="F508" s="703"/>
      <c r="G508" s="884"/>
      <c r="H508" s="690" t="s">
        <v>1167</v>
      </c>
      <c r="I508" s="691"/>
      <c r="J508" s="691"/>
      <c r="K508" s="691"/>
      <c r="L508" s="691"/>
      <c r="M508" s="692"/>
      <c r="N508" s="629" t="s">
        <v>1174</v>
      </c>
      <c r="O508" s="630"/>
      <c r="P508" s="630"/>
      <c r="Q508" s="630"/>
      <c r="R508" s="630"/>
      <c r="S508" s="631"/>
    </row>
    <row r="509" spans="2:23" ht="17.25" customHeight="1" x14ac:dyDescent="0.25">
      <c r="B509" s="608"/>
      <c r="C509" s="609"/>
      <c r="D509" s="608"/>
      <c r="E509" s="609"/>
      <c r="F509" s="608"/>
      <c r="G509" s="713"/>
      <c r="H509" s="690" t="s">
        <v>1168</v>
      </c>
      <c r="I509" s="691"/>
      <c r="J509" s="691"/>
      <c r="K509" s="691"/>
      <c r="L509" s="691"/>
      <c r="M509" s="692"/>
      <c r="N509" s="629" t="s">
        <v>1175</v>
      </c>
      <c r="O509" s="630"/>
      <c r="P509" s="630"/>
      <c r="Q509" s="630"/>
      <c r="R509" s="630"/>
      <c r="S509" s="631"/>
    </row>
    <row r="510" spans="2:23" ht="17.25" customHeight="1" x14ac:dyDescent="0.25">
      <c r="B510" s="608"/>
      <c r="C510" s="609"/>
      <c r="D510" s="608"/>
      <c r="E510" s="609"/>
      <c r="F510" s="608"/>
      <c r="G510" s="713"/>
      <c r="H510" s="690" t="s">
        <v>1169</v>
      </c>
      <c r="I510" s="691"/>
      <c r="J510" s="691"/>
      <c r="K510" s="691"/>
      <c r="L510" s="691"/>
      <c r="M510" s="692"/>
      <c r="N510" s="629" t="s">
        <v>1176</v>
      </c>
      <c r="O510" s="630"/>
      <c r="P510" s="630"/>
      <c r="Q510" s="630"/>
      <c r="R510" s="630"/>
      <c r="S510" s="631"/>
    </row>
    <row r="511" spans="2:23" ht="17.25" customHeight="1" x14ac:dyDescent="0.25">
      <c r="B511" s="608"/>
      <c r="C511" s="609"/>
      <c r="D511" s="608"/>
      <c r="E511" s="609"/>
      <c r="F511" s="608"/>
      <c r="G511" s="713"/>
      <c r="H511" s="690" t="s">
        <v>1170</v>
      </c>
      <c r="I511" s="691"/>
      <c r="J511" s="691"/>
      <c r="K511" s="691"/>
      <c r="L511" s="691"/>
      <c r="M511" s="692"/>
      <c r="N511" s="629" t="s">
        <v>1177</v>
      </c>
      <c r="O511" s="630"/>
      <c r="P511" s="630"/>
      <c r="Q511" s="630"/>
      <c r="R511" s="630"/>
      <c r="S511" s="631"/>
    </row>
    <row r="512" spans="2:23" ht="17.25" customHeight="1" x14ac:dyDescent="0.25">
      <c r="B512" s="703"/>
      <c r="C512" s="704"/>
      <c r="D512" s="703"/>
      <c r="E512" s="704"/>
      <c r="F512" s="703"/>
      <c r="G512" s="884"/>
      <c r="H512" s="690" t="s">
        <v>1171</v>
      </c>
      <c r="I512" s="691"/>
      <c r="J512" s="691"/>
      <c r="K512" s="691"/>
      <c r="L512" s="691"/>
      <c r="M512" s="692"/>
      <c r="N512" s="629" t="s">
        <v>1178</v>
      </c>
      <c r="O512" s="630"/>
      <c r="P512" s="630"/>
      <c r="Q512" s="630"/>
      <c r="R512" s="630"/>
      <c r="S512" s="631"/>
    </row>
    <row r="513" spans="2:19" ht="17.25" customHeight="1" x14ac:dyDescent="0.25">
      <c r="B513" s="608"/>
      <c r="C513" s="609"/>
      <c r="D513" s="608"/>
      <c r="E513" s="609"/>
      <c r="F513" s="608"/>
      <c r="G513" s="713"/>
      <c r="H513" s="690" t="s">
        <v>1172</v>
      </c>
      <c r="I513" s="691"/>
      <c r="J513" s="691"/>
      <c r="K513" s="691"/>
      <c r="L513" s="691"/>
      <c r="M513" s="692"/>
      <c r="N513" s="629" t="s">
        <v>1179</v>
      </c>
      <c r="O513" s="630"/>
      <c r="P513" s="630"/>
      <c r="Q513" s="630"/>
      <c r="R513" s="630"/>
      <c r="S513" s="631"/>
    </row>
    <row r="514" spans="2:19" ht="17.25" customHeight="1" x14ac:dyDescent="0.25">
      <c r="B514" s="703"/>
      <c r="C514" s="704"/>
      <c r="D514" s="703"/>
      <c r="E514" s="704"/>
      <c r="F514" s="703"/>
      <c r="G514" s="884"/>
      <c r="H514" s="690"/>
      <c r="I514" s="691"/>
      <c r="J514" s="691"/>
      <c r="K514" s="691"/>
      <c r="L514" s="691"/>
      <c r="M514" s="692"/>
      <c r="N514" s="629" t="s">
        <v>1180</v>
      </c>
      <c r="O514" s="630"/>
      <c r="P514" s="630"/>
      <c r="Q514" s="630"/>
      <c r="R514" s="630"/>
      <c r="S514" s="631"/>
    </row>
    <row r="515" spans="2:19" ht="17.25" customHeight="1" x14ac:dyDescent="0.25">
      <c r="B515" s="703"/>
      <c r="C515" s="704"/>
      <c r="D515" s="703"/>
      <c r="E515" s="704"/>
      <c r="F515" s="703"/>
      <c r="G515" s="884"/>
      <c r="H515" s="690"/>
      <c r="I515" s="691"/>
      <c r="J515" s="691"/>
      <c r="K515" s="691"/>
      <c r="L515" s="691"/>
      <c r="M515" s="692"/>
      <c r="N515" s="629" t="s">
        <v>1181</v>
      </c>
      <c r="O515" s="630"/>
      <c r="P515" s="630"/>
      <c r="Q515" s="630"/>
      <c r="R515" s="630"/>
      <c r="S515" s="631"/>
    </row>
    <row r="516" spans="2:19" ht="17.25" customHeight="1" x14ac:dyDescent="0.25">
      <c r="B516" s="703"/>
      <c r="C516" s="704"/>
      <c r="D516" s="703"/>
      <c r="E516" s="704"/>
      <c r="F516" s="703"/>
      <c r="G516" s="884"/>
      <c r="H516" s="690"/>
      <c r="I516" s="691"/>
      <c r="J516" s="691"/>
      <c r="K516" s="691"/>
      <c r="L516" s="691"/>
      <c r="M516" s="692"/>
      <c r="N516" s="629"/>
      <c r="O516" s="630"/>
      <c r="P516" s="630"/>
      <c r="Q516" s="630"/>
      <c r="R516" s="630"/>
      <c r="S516" s="631"/>
    </row>
    <row r="517" spans="2:19" ht="17.25" customHeight="1" x14ac:dyDescent="0.25">
      <c r="B517" s="703"/>
      <c r="C517" s="704"/>
      <c r="D517" s="703"/>
      <c r="E517" s="704"/>
      <c r="F517" s="703"/>
      <c r="G517" s="884"/>
      <c r="H517" s="690"/>
      <c r="I517" s="691"/>
      <c r="J517" s="691"/>
      <c r="K517" s="691"/>
      <c r="L517" s="691"/>
      <c r="M517" s="692"/>
      <c r="N517" s="629"/>
      <c r="O517" s="630"/>
      <c r="P517" s="630"/>
      <c r="Q517" s="630"/>
      <c r="R517" s="630"/>
      <c r="S517" s="631"/>
    </row>
    <row r="518" spans="2:19" ht="17.25" customHeight="1" x14ac:dyDescent="0.25">
      <c r="B518" s="608"/>
      <c r="C518" s="609"/>
      <c r="D518" s="608"/>
      <c r="E518" s="609"/>
      <c r="F518" s="608"/>
      <c r="G518" s="713"/>
      <c r="H518" s="690"/>
      <c r="I518" s="691"/>
      <c r="J518" s="691"/>
      <c r="K518" s="691"/>
      <c r="L518" s="691"/>
      <c r="M518" s="692"/>
      <c r="N518" s="629"/>
      <c r="O518" s="630"/>
      <c r="P518" s="630"/>
      <c r="Q518" s="630"/>
      <c r="R518" s="630"/>
      <c r="S518" s="631"/>
    </row>
    <row r="519" spans="2:19" ht="17.25" customHeight="1" thickBot="1" x14ac:dyDescent="0.3">
      <c r="B519" s="726"/>
      <c r="C519" s="727"/>
      <c r="D519" s="726"/>
      <c r="E519" s="727"/>
      <c r="F519" s="726"/>
      <c r="G519" s="780"/>
      <c r="H519" s="1228"/>
      <c r="I519" s="1229"/>
      <c r="J519" s="1229"/>
      <c r="K519" s="1229"/>
      <c r="L519" s="1229"/>
      <c r="M519" s="1230"/>
      <c r="N519" s="890"/>
      <c r="O519" s="891"/>
      <c r="P519" s="891"/>
      <c r="Q519" s="891"/>
      <c r="R519" s="891"/>
      <c r="S519" s="892"/>
    </row>
    <row r="520" spans="2:19" ht="17.25" customHeight="1" x14ac:dyDescent="0.25">
      <c r="B520" s="14"/>
      <c r="C520" s="14"/>
      <c r="D520" s="14"/>
      <c r="E520" s="14"/>
      <c r="F520" s="14"/>
      <c r="G520" s="14"/>
      <c r="H520" s="15"/>
      <c r="I520" s="15"/>
      <c r="J520" s="15"/>
      <c r="K520" s="15"/>
      <c r="L520" s="15"/>
      <c r="M520" s="15"/>
      <c r="N520" s="15"/>
      <c r="O520" s="15"/>
      <c r="P520" s="15"/>
      <c r="Q520" s="15"/>
      <c r="R520" s="14"/>
    </row>
    <row r="521" spans="2:19" ht="17.25" customHeight="1" thickBot="1" x14ac:dyDescent="0.3">
      <c r="B521" s="896" t="s">
        <v>964</v>
      </c>
      <c r="C521" s="896"/>
      <c r="D521" s="896"/>
      <c r="E521" s="896"/>
      <c r="F521" s="896"/>
      <c r="G521" s="896"/>
      <c r="R521" s="14"/>
    </row>
    <row r="522" spans="2:19" ht="17.25" customHeight="1" x14ac:dyDescent="0.25">
      <c r="B522" s="1231" t="s">
        <v>116</v>
      </c>
      <c r="C522" s="1237"/>
      <c r="D522" s="1231" t="s">
        <v>117</v>
      </c>
      <c r="E522" s="1237"/>
      <c r="F522" s="1231" t="s">
        <v>118</v>
      </c>
      <c r="G522" s="1232"/>
      <c r="H522" s="1231" t="s">
        <v>945</v>
      </c>
      <c r="I522" s="1274"/>
      <c r="J522" s="1274"/>
      <c r="K522" s="1274"/>
      <c r="L522" s="1274"/>
      <c r="M522" s="1237"/>
      <c r="N522" s="616" t="s">
        <v>120</v>
      </c>
      <c r="O522" s="617"/>
      <c r="P522" s="617"/>
      <c r="Q522" s="617"/>
      <c r="R522" s="617"/>
      <c r="S522" s="618"/>
    </row>
    <row r="523" spans="2:19" ht="17.25" customHeight="1" thickBot="1" x14ac:dyDescent="0.3">
      <c r="B523" s="1233"/>
      <c r="C523" s="1238"/>
      <c r="D523" s="1233"/>
      <c r="E523" s="1238"/>
      <c r="F523" s="1233"/>
      <c r="G523" s="1234"/>
      <c r="H523" s="1233"/>
      <c r="I523" s="1275"/>
      <c r="J523" s="1275"/>
      <c r="K523" s="1275"/>
      <c r="L523" s="1275"/>
      <c r="M523" s="1238"/>
      <c r="N523" s="619"/>
      <c r="O523" s="620"/>
      <c r="P523" s="620"/>
      <c r="Q523" s="620"/>
      <c r="R523" s="620"/>
      <c r="S523" s="621"/>
    </row>
    <row r="524" spans="2:19" ht="17.25" customHeight="1" x14ac:dyDescent="0.25">
      <c r="B524" s="632">
        <v>49.2</v>
      </c>
      <c r="C524" s="633"/>
      <c r="D524" s="632">
        <v>49.2</v>
      </c>
      <c r="E524" s="633"/>
      <c r="F524" s="632">
        <v>49.2</v>
      </c>
      <c r="G524" s="1183"/>
      <c r="H524" s="1276" t="s">
        <v>1182</v>
      </c>
      <c r="I524" s="1277"/>
      <c r="J524" s="1277"/>
      <c r="K524" s="1277"/>
      <c r="L524" s="1277"/>
      <c r="M524" s="1278"/>
      <c r="N524" s="714" t="s">
        <v>1185</v>
      </c>
      <c r="O524" s="715"/>
      <c r="P524" s="715"/>
      <c r="Q524" s="715"/>
      <c r="R524" s="715"/>
      <c r="S524" s="716"/>
    </row>
    <row r="525" spans="2:19" ht="17.25" customHeight="1" x14ac:dyDescent="0.25">
      <c r="B525" s="608"/>
      <c r="C525" s="609"/>
      <c r="D525" s="608"/>
      <c r="E525" s="609"/>
      <c r="F525" s="608"/>
      <c r="G525" s="713"/>
      <c r="H525" s="893" t="s">
        <v>1183</v>
      </c>
      <c r="I525" s="894"/>
      <c r="J525" s="894"/>
      <c r="K525" s="894"/>
      <c r="L525" s="894"/>
      <c r="M525" s="895"/>
      <c r="N525" s="717"/>
      <c r="O525" s="718"/>
      <c r="P525" s="718"/>
      <c r="Q525" s="718"/>
      <c r="R525" s="718"/>
      <c r="S525" s="719"/>
    </row>
    <row r="526" spans="2:19" ht="17.25" customHeight="1" x14ac:dyDescent="0.25">
      <c r="B526" s="608"/>
      <c r="C526" s="609"/>
      <c r="D526" s="608"/>
      <c r="E526" s="609"/>
      <c r="F526" s="608"/>
      <c r="G526" s="713"/>
      <c r="H526" s="893" t="s">
        <v>1184</v>
      </c>
      <c r="I526" s="894"/>
      <c r="J526" s="894"/>
      <c r="K526" s="894"/>
      <c r="L526" s="894"/>
      <c r="M526" s="895"/>
      <c r="N526" s="717"/>
      <c r="O526" s="718"/>
      <c r="P526" s="718"/>
      <c r="Q526" s="718"/>
      <c r="R526" s="718"/>
      <c r="S526" s="719"/>
    </row>
    <row r="527" spans="2:19" ht="17.25" customHeight="1" x14ac:dyDescent="0.25">
      <c r="B527" s="608"/>
      <c r="C527" s="609"/>
      <c r="D527" s="608"/>
      <c r="E527" s="609"/>
      <c r="F527" s="608"/>
      <c r="G527" s="713"/>
      <c r="H527" s="893"/>
      <c r="I527" s="894"/>
      <c r="J527" s="894"/>
      <c r="K527" s="894"/>
      <c r="L527" s="894"/>
      <c r="M527" s="895"/>
      <c r="N527" s="717"/>
      <c r="O527" s="718"/>
      <c r="P527" s="718"/>
      <c r="Q527" s="718"/>
      <c r="R527" s="718"/>
      <c r="S527" s="719"/>
    </row>
    <row r="528" spans="2:19" ht="17.25" customHeight="1" x14ac:dyDescent="0.25">
      <c r="B528" s="703"/>
      <c r="C528" s="704"/>
      <c r="D528" s="703"/>
      <c r="E528" s="704"/>
      <c r="F528" s="703"/>
      <c r="G528" s="884"/>
      <c r="H528" s="893"/>
      <c r="I528" s="894"/>
      <c r="J528" s="894"/>
      <c r="K528" s="894"/>
      <c r="L528" s="894"/>
      <c r="M528" s="895"/>
      <c r="N528" s="717"/>
      <c r="O528" s="718"/>
      <c r="P528" s="718"/>
      <c r="Q528" s="718"/>
      <c r="R528" s="718"/>
      <c r="S528" s="719"/>
    </row>
    <row r="529" spans="2:19" ht="17.25" customHeight="1" x14ac:dyDescent="0.25">
      <c r="B529" s="703"/>
      <c r="C529" s="704"/>
      <c r="D529" s="703"/>
      <c r="E529" s="704"/>
      <c r="F529" s="703"/>
      <c r="G529" s="884"/>
      <c r="H529" s="893"/>
      <c r="I529" s="894"/>
      <c r="J529" s="894"/>
      <c r="K529" s="894"/>
      <c r="L529" s="894"/>
      <c r="M529" s="895"/>
      <c r="N529" s="717"/>
      <c r="O529" s="718"/>
      <c r="P529" s="718"/>
      <c r="Q529" s="718"/>
      <c r="R529" s="718"/>
      <c r="S529" s="719"/>
    </row>
    <row r="530" spans="2:19" ht="17.25" customHeight="1" x14ac:dyDescent="0.25">
      <c r="B530" s="703"/>
      <c r="C530" s="704"/>
      <c r="D530" s="703"/>
      <c r="E530" s="704"/>
      <c r="F530" s="703"/>
      <c r="G530" s="884"/>
      <c r="H530" s="893"/>
      <c r="I530" s="894"/>
      <c r="J530" s="894"/>
      <c r="K530" s="894"/>
      <c r="L530" s="894"/>
      <c r="M530" s="895"/>
      <c r="N530" s="717"/>
      <c r="O530" s="718"/>
      <c r="P530" s="718"/>
      <c r="Q530" s="718"/>
      <c r="R530" s="718"/>
      <c r="S530" s="719"/>
    </row>
    <row r="531" spans="2:19" ht="17.25" customHeight="1" thickBot="1" x14ac:dyDescent="0.3">
      <c r="B531" s="726"/>
      <c r="C531" s="727"/>
      <c r="D531" s="726"/>
      <c r="E531" s="727"/>
      <c r="F531" s="726"/>
      <c r="G531" s="780"/>
      <c r="H531" s="1179"/>
      <c r="I531" s="1180"/>
      <c r="J531" s="1180"/>
      <c r="K531" s="1180"/>
      <c r="L531" s="1180"/>
      <c r="M531" s="1181"/>
      <c r="N531" s="1225"/>
      <c r="O531" s="1226"/>
      <c r="P531" s="1226"/>
      <c r="Q531" s="1226"/>
      <c r="R531" s="1226"/>
      <c r="S531" s="1227"/>
    </row>
    <row r="532" spans="2:19" ht="17.25" customHeight="1" x14ac:dyDescent="0.25">
      <c r="B532" s="12"/>
      <c r="C532" s="12"/>
      <c r="D532" s="12"/>
      <c r="E532" s="12"/>
      <c r="F532" s="12"/>
      <c r="G532" s="12"/>
      <c r="H532" s="12"/>
      <c r="I532" s="12"/>
      <c r="J532" s="12"/>
      <c r="K532" s="15"/>
      <c r="L532" s="15"/>
      <c r="M532" s="16"/>
      <c r="N532" s="16"/>
      <c r="O532" s="16"/>
      <c r="P532" s="16"/>
      <c r="Q532" s="16"/>
      <c r="R532" s="14"/>
    </row>
    <row r="533" spans="2:19" ht="17.25" customHeight="1" thickBot="1" x14ac:dyDescent="0.4">
      <c r="B533" s="1212" t="s">
        <v>965</v>
      </c>
      <c r="C533" s="1212"/>
      <c r="D533" s="1212"/>
      <c r="E533" s="1212"/>
      <c r="F533" s="1212"/>
      <c r="G533" s="1212"/>
      <c r="H533" s="12"/>
      <c r="I533" s="12"/>
      <c r="J533" s="12"/>
      <c r="K533" s="15"/>
      <c r="L533" s="15"/>
      <c r="M533" s="16"/>
      <c r="N533" s="16"/>
      <c r="O533" s="16"/>
      <c r="P533" s="16"/>
      <c r="Q533" s="16"/>
      <c r="R533" s="14"/>
    </row>
    <row r="534" spans="2:19" ht="17.25" customHeight="1" x14ac:dyDescent="0.25">
      <c r="B534" s="652" t="s">
        <v>116</v>
      </c>
      <c r="C534" s="556"/>
      <c r="D534" s="652" t="s">
        <v>117</v>
      </c>
      <c r="E534" s="556"/>
      <c r="F534" s="652" t="s">
        <v>118</v>
      </c>
      <c r="G534" s="556"/>
      <c r="H534" s="652" t="s">
        <v>170</v>
      </c>
      <c r="I534" s="556"/>
      <c r="J534" s="652" t="s">
        <v>273</v>
      </c>
      <c r="K534" s="556"/>
      <c r="L534" s="652" t="s">
        <v>290</v>
      </c>
      <c r="M534" s="556"/>
      <c r="N534" s="652" t="s">
        <v>289</v>
      </c>
      <c r="O534" s="556"/>
      <c r="P534" s="652" t="s">
        <v>291</v>
      </c>
      <c r="Q534" s="556"/>
      <c r="R534" s="652" t="s">
        <v>290</v>
      </c>
      <c r="S534" s="556"/>
    </row>
    <row r="535" spans="2:19" ht="17.25" customHeight="1" x14ac:dyDescent="0.25">
      <c r="B535" s="653"/>
      <c r="C535" s="558"/>
      <c r="D535" s="653"/>
      <c r="E535" s="558"/>
      <c r="F535" s="653"/>
      <c r="G535" s="558"/>
      <c r="H535" s="653"/>
      <c r="I535" s="558"/>
      <c r="J535" s="653"/>
      <c r="K535" s="558"/>
      <c r="L535" s="653"/>
      <c r="M535" s="558"/>
      <c r="N535" s="653"/>
      <c r="O535" s="558"/>
      <c r="P535" s="653"/>
      <c r="Q535" s="558"/>
      <c r="R535" s="653"/>
      <c r="S535" s="558"/>
    </row>
    <row r="536" spans="2:19" ht="17.25" customHeight="1" x14ac:dyDescent="0.25">
      <c r="B536" s="653"/>
      <c r="C536" s="558"/>
      <c r="D536" s="653"/>
      <c r="E536" s="558"/>
      <c r="F536" s="653"/>
      <c r="G536" s="558"/>
      <c r="H536" s="653"/>
      <c r="I536" s="558"/>
      <c r="J536" s="653"/>
      <c r="K536" s="558"/>
      <c r="L536" s="653"/>
      <c r="M536" s="558"/>
      <c r="N536" s="653"/>
      <c r="O536" s="558"/>
      <c r="P536" s="653"/>
      <c r="Q536" s="558"/>
      <c r="R536" s="653"/>
      <c r="S536" s="558"/>
    </row>
    <row r="537" spans="2:19" ht="17.25" customHeight="1" thickBot="1" x14ac:dyDescent="0.3">
      <c r="B537" s="654"/>
      <c r="C537" s="560"/>
      <c r="D537" s="654"/>
      <c r="E537" s="560"/>
      <c r="F537" s="654"/>
      <c r="G537" s="560"/>
      <c r="H537" s="654"/>
      <c r="I537" s="560"/>
      <c r="J537" s="654"/>
      <c r="K537" s="560"/>
      <c r="L537" s="654"/>
      <c r="M537" s="560"/>
      <c r="N537" s="654"/>
      <c r="O537" s="560"/>
      <c r="P537" s="654"/>
      <c r="Q537" s="560"/>
      <c r="R537" s="654"/>
      <c r="S537" s="560"/>
    </row>
    <row r="538" spans="2:19" ht="17.25" customHeight="1" thickBot="1" x14ac:dyDescent="0.3">
      <c r="B538" s="1177">
        <v>85.2</v>
      </c>
      <c r="C538" s="1178"/>
      <c r="D538" s="1177">
        <v>122.1</v>
      </c>
      <c r="E538" s="1178"/>
      <c r="F538" s="1177">
        <v>122.1</v>
      </c>
      <c r="G538" s="1178"/>
      <c r="H538" s="909">
        <v>62</v>
      </c>
      <c r="I538" s="910"/>
      <c r="J538" s="909">
        <v>5</v>
      </c>
      <c r="K538" s="910"/>
      <c r="L538" s="909">
        <v>7.5</v>
      </c>
      <c r="M538" s="910"/>
      <c r="N538" s="909" t="s">
        <v>1186</v>
      </c>
      <c r="O538" s="910"/>
      <c r="P538" s="1177">
        <v>61</v>
      </c>
      <c r="Q538" s="1178"/>
      <c r="R538" s="1177">
        <v>7.8</v>
      </c>
      <c r="S538" s="1178"/>
    </row>
    <row r="539" spans="2:19" ht="17.25" customHeight="1" x14ac:dyDescent="0.25">
      <c r="B539" s="12"/>
      <c r="C539" s="12"/>
      <c r="D539" s="12"/>
      <c r="E539" s="12"/>
      <c r="F539" s="12"/>
      <c r="G539" s="12"/>
      <c r="H539" s="12"/>
      <c r="I539" s="12"/>
      <c r="J539" s="12"/>
      <c r="K539" s="15"/>
      <c r="L539" s="15"/>
      <c r="M539" s="16"/>
      <c r="N539" s="16"/>
      <c r="O539" s="16"/>
      <c r="P539" s="16"/>
      <c r="Q539" s="16"/>
      <c r="R539" s="14"/>
    </row>
    <row r="540" spans="2:19" ht="17.25" customHeight="1" thickBot="1" x14ac:dyDescent="0.3">
      <c r="B540" s="566" t="s">
        <v>617</v>
      </c>
      <c r="C540" s="566"/>
      <c r="D540" s="566"/>
      <c r="E540" s="25"/>
      <c r="F540" s="25"/>
      <c r="G540" s="25"/>
      <c r="H540" s="25"/>
      <c r="I540" s="24"/>
      <c r="J540" s="24"/>
      <c r="K540" s="24"/>
      <c r="L540" s="24"/>
      <c r="M540" s="24"/>
      <c r="N540" s="22"/>
    </row>
    <row r="541" spans="2:19" ht="17.25" customHeight="1" x14ac:dyDescent="0.25">
      <c r="B541" s="671" t="s">
        <v>1189</v>
      </c>
      <c r="C541" s="672"/>
      <c r="D541" s="672"/>
      <c r="E541" s="672"/>
      <c r="F541" s="672"/>
      <c r="G541" s="672"/>
      <c r="H541" s="672"/>
      <c r="I541" s="672"/>
      <c r="J541" s="672"/>
      <c r="K541" s="672"/>
      <c r="L541" s="672"/>
      <c r="M541" s="672"/>
      <c r="N541" s="672"/>
      <c r="O541" s="672"/>
      <c r="P541" s="672"/>
      <c r="Q541" s="672"/>
      <c r="R541" s="672"/>
      <c r="S541" s="673"/>
    </row>
    <row r="542" spans="2:19" ht="17.25" customHeight="1" x14ac:dyDescent="0.25">
      <c r="B542" s="674"/>
      <c r="C542" s="675"/>
      <c r="D542" s="675"/>
      <c r="E542" s="675"/>
      <c r="F542" s="675"/>
      <c r="G542" s="675"/>
      <c r="H542" s="675"/>
      <c r="I542" s="675"/>
      <c r="J542" s="675"/>
      <c r="K542" s="675"/>
      <c r="L542" s="675"/>
      <c r="M542" s="675"/>
      <c r="N542" s="675"/>
      <c r="O542" s="675"/>
      <c r="P542" s="675"/>
      <c r="Q542" s="675"/>
      <c r="R542" s="675"/>
      <c r="S542" s="676"/>
    </row>
    <row r="543" spans="2:19" ht="17.25" customHeight="1" x14ac:dyDescent="0.25">
      <c r="B543" s="674"/>
      <c r="C543" s="675"/>
      <c r="D543" s="675"/>
      <c r="E543" s="675"/>
      <c r="F543" s="675"/>
      <c r="G543" s="675"/>
      <c r="H543" s="675"/>
      <c r="I543" s="675"/>
      <c r="J543" s="675"/>
      <c r="K543" s="675"/>
      <c r="L543" s="675"/>
      <c r="M543" s="675"/>
      <c r="N543" s="675"/>
      <c r="O543" s="675"/>
      <c r="P543" s="675"/>
      <c r="Q543" s="675"/>
      <c r="R543" s="675"/>
      <c r="S543" s="676"/>
    </row>
    <row r="544" spans="2:19" ht="17.25" customHeight="1" x14ac:dyDescent="0.25">
      <c r="B544" s="674"/>
      <c r="C544" s="675"/>
      <c r="D544" s="675"/>
      <c r="E544" s="675"/>
      <c r="F544" s="675"/>
      <c r="G544" s="675"/>
      <c r="H544" s="675"/>
      <c r="I544" s="675"/>
      <c r="J544" s="675"/>
      <c r="K544" s="675"/>
      <c r="L544" s="675"/>
      <c r="M544" s="675"/>
      <c r="N544" s="675"/>
      <c r="O544" s="675"/>
      <c r="P544" s="675"/>
      <c r="Q544" s="675"/>
      <c r="R544" s="675"/>
      <c r="S544" s="676"/>
    </row>
    <row r="545" spans="2:20" ht="17.25" customHeight="1" thickBot="1" x14ac:dyDescent="0.3">
      <c r="B545" s="677"/>
      <c r="C545" s="678"/>
      <c r="D545" s="678"/>
      <c r="E545" s="678"/>
      <c r="F545" s="678"/>
      <c r="G545" s="678"/>
      <c r="H545" s="678"/>
      <c r="I545" s="678"/>
      <c r="J545" s="678"/>
      <c r="K545" s="678"/>
      <c r="L545" s="678"/>
      <c r="M545" s="678"/>
      <c r="N545" s="678"/>
      <c r="O545" s="678"/>
      <c r="P545" s="678"/>
      <c r="Q545" s="678"/>
      <c r="R545" s="678"/>
      <c r="S545" s="679"/>
    </row>
    <row r="546" spans="2:20" ht="17.25" customHeight="1" x14ac:dyDescent="0.25">
      <c r="B546" s="12"/>
      <c r="C546" s="12"/>
      <c r="D546" s="12"/>
      <c r="E546" s="12"/>
      <c r="F546" s="12"/>
      <c r="G546" s="12"/>
      <c r="H546" s="12"/>
      <c r="I546" s="12"/>
      <c r="J546" s="12"/>
      <c r="K546" s="15"/>
      <c r="L546" s="15"/>
      <c r="M546" s="16"/>
      <c r="N546" s="16"/>
      <c r="O546" s="16"/>
      <c r="P546" s="16"/>
      <c r="Q546" s="16"/>
      <c r="R546" s="14"/>
    </row>
    <row r="547" spans="2:20" ht="17.25" customHeight="1" thickBot="1" x14ac:dyDescent="0.4">
      <c r="B547" s="1212" t="s">
        <v>966</v>
      </c>
      <c r="C547" s="1212"/>
      <c r="D547" s="1212"/>
      <c r="E547" s="1212"/>
      <c r="F547" s="1212"/>
      <c r="G547" s="1212"/>
      <c r="L547" s="15"/>
      <c r="M547" s="16"/>
      <c r="N547" s="16"/>
      <c r="O547" s="16"/>
      <c r="P547" s="16"/>
      <c r="Q547" s="16"/>
      <c r="R547" s="14"/>
    </row>
    <row r="548" spans="2:20" ht="17.25" customHeight="1" x14ac:dyDescent="0.25">
      <c r="B548" s="652" t="s">
        <v>162</v>
      </c>
      <c r="C548" s="555"/>
      <c r="D548" s="555"/>
      <c r="E548" s="556"/>
      <c r="F548" s="567" t="s">
        <v>425</v>
      </c>
      <c r="G548" s="652" t="s">
        <v>274</v>
      </c>
      <c r="H548" s="555"/>
      <c r="I548" s="556"/>
      <c r="J548" s="1235" t="s">
        <v>163</v>
      </c>
      <c r="K548" s="1116" t="s">
        <v>164</v>
      </c>
      <c r="L548" s="652" t="s">
        <v>165</v>
      </c>
      <c r="M548" s="555"/>
      <c r="N548" s="555"/>
      <c r="O548" s="556"/>
      <c r="P548" s="994" t="s">
        <v>166</v>
      </c>
      <c r="Q548" s="663"/>
      <c r="R548" s="601" t="s">
        <v>167</v>
      </c>
      <c r="S548" s="802"/>
      <c r="T548" s="602"/>
    </row>
    <row r="549" spans="2:20" ht="17.25" customHeight="1" x14ac:dyDescent="0.25">
      <c r="B549" s="653"/>
      <c r="C549" s="557"/>
      <c r="D549" s="557"/>
      <c r="E549" s="558"/>
      <c r="F549" s="568"/>
      <c r="G549" s="850"/>
      <c r="H549" s="851"/>
      <c r="I549" s="852"/>
      <c r="J549" s="852"/>
      <c r="K549" s="850"/>
      <c r="L549" s="653"/>
      <c r="M549" s="557"/>
      <c r="N549" s="557"/>
      <c r="O549" s="558"/>
      <c r="P549" s="1015"/>
      <c r="Q549" s="1006"/>
      <c r="R549" s="590"/>
      <c r="S549" s="592"/>
      <c r="T549" s="588"/>
    </row>
    <row r="550" spans="2:20" ht="17.25" customHeight="1" x14ac:dyDescent="0.25">
      <c r="B550" s="653"/>
      <c r="C550" s="557"/>
      <c r="D550" s="557"/>
      <c r="E550" s="558"/>
      <c r="F550" s="568"/>
      <c r="G550" s="590" t="s">
        <v>174</v>
      </c>
      <c r="H550" s="592" t="s">
        <v>172</v>
      </c>
      <c r="I550" s="588" t="s">
        <v>173</v>
      </c>
      <c r="J550" s="852"/>
      <c r="K550" s="850"/>
      <c r="L550" s="653"/>
      <c r="M550" s="557"/>
      <c r="N550" s="557"/>
      <c r="O550" s="558"/>
      <c r="P550" s="995"/>
      <c r="Q550" s="664"/>
      <c r="R550" s="590"/>
      <c r="S550" s="592"/>
      <c r="T550" s="588"/>
    </row>
    <row r="551" spans="2:20" ht="17.25" customHeight="1" thickBot="1" x14ac:dyDescent="0.3">
      <c r="B551" s="653"/>
      <c r="C551" s="557"/>
      <c r="D551" s="557"/>
      <c r="E551" s="558"/>
      <c r="F551" s="769"/>
      <c r="G551" s="590"/>
      <c r="H551" s="592"/>
      <c r="I551" s="588"/>
      <c r="J551" s="852"/>
      <c r="K551" s="850"/>
      <c r="L551" s="654"/>
      <c r="M551" s="559"/>
      <c r="N551" s="559"/>
      <c r="O551" s="560"/>
      <c r="P551" s="997"/>
      <c r="Q551" s="1108"/>
      <c r="R551" s="606"/>
      <c r="S551" s="1000"/>
      <c r="T551" s="604"/>
    </row>
    <row r="552" spans="2:20" ht="17.25" customHeight="1" x14ac:dyDescent="0.25">
      <c r="B552" s="751" t="s">
        <v>1187</v>
      </c>
      <c r="C552" s="752"/>
      <c r="D552" s="752"/>
      <c r="E552" s="753"/>
      <c r="F552" s="70">
        <v>35</v>
      </c>
      <c r="G552" s="107">
        <v>6</v>
      </c>
      <c r="H552" s="108">
        <v>29</v>
      </c>
      <c r="I552" s="109"/>
      <c r="J552" s="505">
        <v>4.3</v>
      </c>
      <c r="K552" s="178" t="s">
        <v>438</v>
      </c>
      <c r="L552" s="1196" t="s">
        <v>1190</v>
      </c>
      <c r="M552" s="1197"/>
      <c r="N552" s="1197"/>
      <c r="O552" s="1198"/>
      <c r="P552" s="1182"/>
      <c r="Q552" s="1183"/>
      <c r="R552" s="1196"/>
      <c r="S552" s="1201"/>
      <c r="T552" s="1202"/>
    </row>
    <row r="553" spans="2:20" ht="17.25" customHeight="1" x14ac:dyDescent="0.25">
      <c r="B553" s="723"/>
      <c r="C553" s="724"/>
      <c r="D553" s="724"/>
      <c r="E553" s="725"/>
      <c r="F553" s="71"/>
      <c r="G553" s="120"/>
      <c r="H553" s="179"/>
      <c r="I553" s="121"/>
      <c r="J553" s="71"/>
      <c r="K553" s="180"/>
      <c r="L553" s="720"/>
      <c r="M553" s="721"/>
      <c r="N553" s="721"/>
      <c r="O553" s="722"/>
      <c r="P553" s="885"/>
      <c r="Q553" s="884"/>
      <c r="R553" s="720"/>
      <c r="S553" s="721"/>
      <c r="T553" s="722"/>
    </row>
    <row r="554" spans="2:20" ht="17.25" customHeight="1" x14ac:dyDescent="0.25">
      <c r="B554" s="723"/>
      <c r="C554" s="724"/>
      <c r="D554" s="724"/>
      <c r="E554" s="725"/>
      <c r="F554" s="71"/>
      <c r="G554" s="120"/>
      <c r="H554" s="179"/>
      <c r="I554" s="121"/>
      <c r="J554" s="71"/>
      <c r="K554" s="180"/>
      <c r="L554" s="720"/>
      <c r="M554" s="721"/>
      <c r="N554" s="721"/>
      <c r="O554" s="722"/>
      <c r="P554" s="885"/>
      <c r="Q554" s="884"/>
      <c r="R554" s="720"/>
      <c r="S554" s="721"/>
      <c r="T554" s="722"/>
    </row>
    <row r="555" spans="2:20" ht="17.25" customHeight="1" x14ac:dyDescent="0.25">
      <c r="B555" s="723"/>
      <c r="C555" s="724"/>
      <c r="D555" s="724"/>
      <c r="E555" s="725"/>
      <c r="F555" s="71"/>
      <c r="G555" s="120"/>
      <c r="H555" s="179"/>
      <c r="I555" s="121"/>
      <c r="J555" s="71"/>
      <c r="K555" s="180"/>
      <c r="L555" s="720"/>
      <c r="M555" s="721"/>
      <c r="N555" s="721"/>
      <c r="O555" s="722"/>
      <c r="P555" s="885"/>
      <c r="Q555" s="884"/>
      <c r="R555" s="720"/>
      <c r="S555" s="721"/>
      <c r="T555" s="722"/>
    </row>
    <row r="556" spans="2:20" ht="17.25" customHeight="1" x14ac:dyDescent="0.25">
      <c r="B556" s="723"/>
      <c r="C556" s="724"/>
      <c r="D556" s="724"/>
      <c r="E556" s="725"/>
      <c r="F556" s="71"/>
      <c r="G556" s="120"/>
      <c r="H556" s="179"/>
      <c r="I556" s="121"/>
      <c r="J556" s="71"/>
      <c r="K556" s="180"/>
      <c r="L556" s="720"/>
      <c r="M556" s="721"/>
      <c r="N556" s="721"/>
      <c r="O556" s="722"/>
      <c r="P556" s="885"/>
      <c r="Q556" s="884"/>
      <c r="R556" s="720"/>
      <c r="S556" s="721"/>
      <c r="T556" s="722"/>
    </row>
    <row r="557" spans="2:20" ht="17.25" customHeight="1" x14ac:dyDescent="0.25">
      <c r="B557" s="723"/>
      <c r="C557" s="724"/>
      <c r="D557" s="724"/>
      <c r="E557" s="725"/>
      <c r="F557" s="71"/>
      <c r="G557" s="120"/>
      <c r="H557" s="179"/>
      <c r="I557" s="121"/>
      <c r="J557" s="71"/>
      <c r="K557" s="180"/>
      <c r="L557" s="720"/>
      <c r="M557" s="721"/>
      <c r="N557" s="721"/>
      <c r="O557" s="722"/>
      <c r="P557" s="885"/>
      <c r="Q557" s="884"/>
      <c r="R557" s="720"/>
      <c r="S557" s="721"/>
      <c r="T557" s="722"/>
    </row>
    <row r="558" spans="2:20" ht="17.25" customHeight="1" thickBot="1" x14ac:dyDescent="0.3">
      <c r="B558" s="886"/>
      <c r="C558" s="887"/>
      <c r="D558" s="887"/>
      <c r="E558" s="888"/>
      <c r="F558" s="72"/>
      <c r="G558" s="110"/>
      <c r="H558" s="111"/>
      <c r="I558" s="112"/>
      <c r="J558" s="72"/>
      <c r="K558" s="181"/>
      <c r="L558" s="682"/>
      <c r="M558" s="683"/>
      <c r="N558" s="683"/>
      <c r="O558" s="684"/>
      <c r="P558" s="889"/>
      <c r="Q558" s="780"/>
      <c r="R558" s="682"/>
      <c r="S558" s="683"/>
      <c r="T558" s="684"/>
    </row>
    <row r="559" spans="2:20" ht="17.25" customHeight="1" x14ac:dyDescent="0.25">
      <c r="B559" s="14"/>
      <c r="C559" s="14"/>
      <c r="D559" s="14"/>
      <c r="E559" s="14"/>
      <c r="F559" s="14"/>
      <c r="G559" s="14"/>
      <c r="H559" s="15"/>
      <c r="I559" s="15"/>
      <c r="J559" s="15"/>
      <c r="K559" s="15"/>
      <c r="L559" s="15"/>
      <c r="M559" s="15"/>
      <c r="N559" s="15"/>
      <c r="O559" s="15"/>
      <c r="P559" s="15"/>
      <c r="Q559" s="15"/>
      <c r="R559" s="14"/>
    </row>
    <row r="560" spans="2:20" ht="17.25" customHeight="1" x14ac:dyDescent="0.25">
      <c r="B560" s="1216" t="s">
        <v>967</v>
      </c>
      <c r="C560" s="1216"/>
      <c r="D560" s="1216"/>
      <c r="E560" s="1216"/>
      <c r="F560" s="1216"/>
      <c r="G560" s="1216"/>
    </row>
    <row r="561" spans="2:21" ht="17.25" customHeight="1" x14ac:dyDescent="0.25">
      <c r="B561" s="57"/>
      <c r="C561" s="57"/>
      <c r="D561" s="57"/>
      <c r="E561" s="57"/>
      <c r="F561" s="57"/>
      <c r="G561" s="57"/>
      <c r="H561" s="57"/>
      <c r="I561" s="57"/>
      <c r="J561" s="57"/>
      <c r="K561" s="57"/>
      <c r="L561" s="57"/>
      <c r="M561" s="57"/>
      <c r="N561" s="57"/>
      <c r="O561" s="57"/>
      <c r="P561" s="57"/>
      <c r="Q561" s="57"/>
      <c r="R561" s="57"/>
    </row>
    <row r="562" spans="2:21" ht="17.25" customHeight="1" thickBot="1" x14ac:dyDescent="0.3">
      <c r="B562" s="607" t="s">
        <v>961</v>
      </c>
      <c r="C562" s="607"/>
      <c r="D562" s="607"/>
      <c r="E562" s="607"/>
      <c r="F562" s="57"/>
      <c r="G562" s="57"/>
      <c r="H562" s="57"/>
      <c r="I562" s="57"/>
      <c r="J562" s="57"/>
      <c r="K562" s="57"/>
      <c r="L562" s="57"/>
      <c r="M562" s="57"/>
      <c r="N562" s="57"/>
      <c r="O562" s="57"/>
      <c r="P562" s="57"/>
      <c r="Q562" s="57"/>
      <c r="R562" s="57"/>
    </row>
    <row r="563" spans="2:21" ht="17.25" customHeight="1" x14ac:dyDescent="0.25">
      <c r="B563" s="737" t="s">
        <v>113</v>
      </c>
      <c r="C563" s="738"/>
      <c r="D563" s="738"/>
      <c r="E563" s="738"/>
      <c r="F563" s="738"/>
      <c r="G563" s="989"/>
      <c r="H563" s="616" t="s">
        <v>114</v>
      </c>
      <c r="I563" s="617"/>
      <c r="J563" s="617"/>
      <c r="K563" s="617"/>
      <c r="L563" s="617"/>
      <c r="M563" s="617"/>
      <c r="N563" s="617"/>
      <c r="O563" s="616" t="s">
        <v>115</v>
      </c>
      <c r="P563" s="617"/>
      <c r="Q563" s="617"/>
      <c r="R563" s="617"/>
      <c r="S563" s="617"/>
      <c r="T563" s="617"/>
      <c r="U563" s="618"/>
    </row>
    <row r="564" spans="2:21" ht="17.25" customHeight="1" thickBot="1" x14ac:dyDescent="0.3">
      <c r="B564" s="740"/>
      <c r="C564" s="741"/>
      <c r="D564" s="741"/>
      <c r="E564" s="741"/>
      <c r="F564" s="741"/>
      <c r="G564" s="990"/>
      <c r="H564" s="619"/>
      <c r="I564" s="620"/>
      <c r="J564" s="620"/>
      <c r="K564" s="620"/>
      <c r="L564" s="620"/>
      <c r="M564" s="620"/>
      <c r="N564" s="620"/>
      <c r="O564" s="619"/>
      <c r="P564" s="620"/>
      <c r="Q564" s="620"/>
      <c r="R564" s="620"/>
      <c r="S564" s="620"/>
      <c r="T564" s="620"/>
      <c r="U564" s="621"/>
    </row>
    <row r="565" spans="2:21" ht="17.25" customHeight="1" x14ac:dyDescent="0.25">
      <c r="B565" s="745"/>
      <c r="C565" s="746"/>
      <c r="D565" s="746"/>
      <c r="E565" s="746"/>
      <c r="F565" s="746"/>
      <c r="G565" s="747"/>
      <c r="H565" s="950"/>
      <c r="I565" s="951"/>
      <c r="J565" s="951"/>
      <c r="K565" s="951"/>
      <c r="L565" s="951"/>
      <c r="M565" s="951"/>
      <c r="N565" s="952"/>
      <c r="O565" s="745"/>
      <c r="P565" s="746"/>
      <c r="Q565" s="746"/>
      <c r="R565" s="746"/>
      <c r="S565" s="746"/>
      <c r="T565" s="746"/>
      <c r="U565" s="747"/>
    </row>
    <row r="566" spans="2:21" ht="17.25" customHeight="1" x14ac:dyDescent="0.25">
      <c r="B566" s="642"/>
      <c r="C566" s="643"/>
      <c r="D566" s="643"/>
      <c r="E566" s="643"/>
      <c r="F566" s="643"/>
      <c r="G566" s="644"/>
      <c r="H566" s="953"/>
      <c r="I566" s="954"/>
      <c r="J566" s="954"/>
      <c r="K566" s="954"/>
      <c r="L566" s="954"/>
      <c r="M566" s="954"/>
      <c r="N566" s="955"/>
      <c r="O566" s="642"/>
      <c r="P566" s="643"/>
      <c r="Q566" s="643"/>
      <c r="R566" s="643"/>
      <c r="S566" s="643"/>
      <c r="T566" s="643"/>
      <c r="U566" s="644"/>
    </row>
    <row r="567" spans="2:21" ht="17.25" customHeight="1" x14ac:dyDescent="0.25">
      <c r="B567" s="639"/>
      <c r="C567" s="640"/>
      <c r="D567" s="640"/>
      <c r="E567" s="640"/>
      <c r="F567" s="640"/>
      <c r="G567" s="641"/>
      <c r="H567" s="953"/>
      <c r="I567" s="954"/>
      <c r="J567" s="954"/>
      <c r="K567" s="954"/>
      <c r="L567" s="954"/>
      <c r="M567" s="954"/>
      <c r="N567" s="955"/>
      <c r="O567" s="639"/>
      <c r="P567" s="640"/>
      <c r="Q567" s="640"/>
      <c r="R567" s="640"/>
      <c r="S567" s="640"/>
      <c r="T567" s="640"/>
      <c r="U567" s="641"/>
    </row>
    <row r="568" spans="2:21" ht="17.25" customHeight="1" x14ac:dyDescent="0.25">
      <c r="B568" s="642"/>
      <c r="C568" s="643"/>
      <c r="D568" s="643"/>
      <c r="E568" s="643"/>
      <c r="F568" s="643"/>
      <c r="G568" s="644"/>
      <c r="H568" s="953"/>
      <c r="I568" s="954"/>
      <c r="J568" s="954"/>
      <c r="K568" s="954"/>
      <c r="L568" s="954"/>
      <c r="M568" s="954"/>
      <c r="N568" s="955"/>
      <c r="O568" s="642"/>
      <c r="P568" s="643"/>
      <c r="Q568" s="643"/>
      <c r="R568" s="643"/>
      <c r="S568" s="643"/>
      <c r="T568" s="643"/>
      <c r="U568" s="644"/>
    </row>
    <row r="569" spans="2:21" ht="17.25" customHeight="1" x14ac:dyDescent="0.25">
      <c r="B569" s="639"/>
      <c r="C569" s="640"/>
      <c r="D569" s="640"/>
      <c r="E569" s="640"/>
      <c r="F569" s="640"/>
      <c r="G569" s="641"/>
      <c r="H569" s="953"/>
      <c r="I569" s="954"/>
      <c r="J569" s="954"/>
      <c r="K569" s="954"/>
      <c r="L569" s="954"/>
      <c r="M569" s="954"/>
      <c r="N569" s="955"/>
      <c r="O569" s="639"/>
      <c r="P569" s="640"/>
      <c r="Q569" s="640"/>
      <c r="R569" s="640"/>
      <c r="S569" s="640"/>
      <c r="T569" s="640"/>
      <c r="U569" s="641"/>
    </row>
    <row r="570" spans="2:21" ht="17.25" customHeight="1" x14ac:dyDescent="0.25">
      <c r="B570" s="642"/>
      <c r="C570" s="643"/>
      <c r="D570" s="643"/>
      <c r="E570" s="643"/>
      <c r="F570" s="643"/>
      <c r="G570" s="644"/>
      <c r="H570" s="953"/>
      <c r="I570" s="954"/>
      <c r="J570" s="954"/>
      <c r="K570" s="954"/>
      <c r="L570" s="954"/>
      <c r="M570" s="954"/>
      <c r="N570" s="955"/>
      <c r="O570" s="642"/>
      <c r="P570" s="643"/>
      <c r="Q570" s="643"/>
      <c r="R570" s="643"/>
      <c r="S570" s="643"/>
      <c r="T570" s="643"/>
      <c r="U570" s="644"/>
    </row>
    <row r="571" spans="2:21" ht="17.25" customHeight="1" x14ac:dyDescent="0.25">
      <c r="B571" s="639"/>
      <c r="C571" s="640"/>
      <c r="D571" s="640"/>
      <c r="E571" s="640"/>
      <c r="F571" s="640"/>
      <c r="G571" s="641"/>
      <c r="H571" s="953"/>
      <c r="I571" s="954"/>
      <c r="J571" s="954"/>
      <c r="K571" s="954"/>
      <c r="L571" s="954"/>
      <c r="M571" s="954"/>
      <c r="N571" s="955"/>
      <c r="O571" s="639"/>
      <c r="P571" s="640"/>
      <c r="Q571" s="640"/>
      <c r="R571" s="640"/>
      <c r="S571" s="640"/>
      <c r="T571" s="640"/>
      <c r="U571" s="641"/>
    </row>
    <row r="572" spans="2:21" ht="17.25" customHeight="1" x14ac:dyDescent="0.25">
      <c r="B572" s="642"/>
      <c r="C572" s="643"/>
      <c r="D572" s="643"/>
      <c r="E572" s="643"/>
      <c r="F572" s="643"/>
      <c r="G572" s="644"/>
      <c r="H572" s="953"/>
      <c r="I572" s="954"/>
      <c r="J572" s="954"/>
      <c r="K572" s="954"/>
      <c r="L572" s="954"/>
      <c r="M572" s="954"/>
      <c r="N572" s="955"/>
      <c r="O572" s="642"/>
      <c r="P572" s="643"/>
      <c r="Q572" s="643"/>
      <c r="R572" s="643"/>
      <c r="S572" s="643"/>
      <c r="T572" s="643"/>
      <c r="U572" s="644"/>
    </row>
    <row r="573" spans="2:21" ht="17.25" customHeight="1" x14ac:dyDescent="0.25">
      <c r="B573" s="639"/>
      <c r="C573" s="640"/>
      <c r="D573" s="640"/>
      <c r="E573" s="640"/>
      <c r="F573" s="640"/>
      <c r="G573" s="641"/>
      <c r="H573" s="953"/>
      <c r="I573" s="954"/>
      <c r="J573" s="954"/>
      <c r="K573" s="954"/>
      <c r="L573" s="954"/>
      <c r="M573" s="954"/>
      <c r="N573" s="955"/>
      <c r="O573" s="639"/>
      <c r="P573" s="640"/>
      <c r="Q573" s="640"/>
      <c r="R573" s="640"/>
      <c r="S573" s="640"/>
      <c r="T573" s="640"/>
      <c r="U573" s="641"/>
    </row>
    <row r="574" spans="2:21" ht="17.25" customHeight="1" x14ac:dyDescent="0.25">
      <c r="B574" s="642"/>
      <c r="C574" s="643"/>
      <c r="D574" s="643"/>
      <c r="E574" s="643"/>
      <c r="F574" s="643"/>
      <c r="G574" s="644"/>
      <c r="H574" s="953"/>
      <c r="I574" s="954"/>
      <c r="J574" s="954"/>
      <c r="K574" s="954"/>
      <c r="L574" s="954"/>
      <c r="M574" s="954"/>
      <c r="N574" s="955"/>
      <c r="O574" s="642"/>
      <c r="P574" s="643"/>
      <c r="Q574" s="643"/>
      <c r="R574" s="643"/>
      <c r="S574" s="643"/>
      <c r="T574" s="643"/>
      <c r="U574" s="644"/>
    </row>
    <row r="575" spans="2:21" ht="17.25" customHeight="1" x14ac:dyDescent="0.25">
      <c r="B575" s="639"/>
      <c r="C575" s="640"/>
      <c r="D575" s="640"/>
      <c r="E575" s="640"/>
      <c r="F575" s="640"/>
      <c r="G575" s="641"/>
      <c r="H575" s="953"/>
      <c r="I575" s="954"/>
      <c r="J575" s="954"/>
      <c r="K575" s="954"/>
      <c r="L575" s="954"/>
      <c r="M575" s="954"/>
      <c r="N575" s="955"/>
      <c r="O575" s="639"/>
      <c r="P575" s="640"/>
      <c r="Q575" s="640"/>
      <c r="R575" s="640"/>
      <c r="S575" s="640"/>
      <c r="T575" s="640"/>
      <c r="U575" s="641"/>
    </row>
    <row r="576" spans="2:21" ht="17.25" customHeight="1" x14ac:dyDescent="0.25">
      <c r="B576" s="642"/>
      <c r="C576" s="643"/>
      <c r="D576" s="643"/>
      <c r="E576" s="643"/>
      <c r="F576" s="643"/>
      <c r="G576" s="644"/>
      <c r="H576" s="953"/>
      <c r="I576" s="954"/>
      <c r="J576" s="954"/>
      <c r="K576" s="954"/>
      <c r="L576" s="954"/>
      <c r="M576" s="954"/>
      <c r="N576" s="955"/>
      <c r="O576" s="642"/>
      <c r="P576" s="643"/>
      <c r="Q576" s="643"/>
      <c r="R576" s="643"/>
      <c r="S576" s="643"/>
      <c r="T576" s="643"/>
      <c r="U576" s="644"/>
    </row>
    <row r="577" spans="2:21" ht="17.25" customHeight="1" x14ac:dyDescent="0.25">
      <c r="B577" s="639"/>
      <c r="C577" s="640"/>
      <c r="D577" s="640"/>
      <c r="E577" s="640"/>
      <c r="F577" s="640"/>
      <c r="G577" s="641"/>
      <c r="H577" s="953"/>
      <c r="I577" s="954"/>
      <c r="J577" s="954"/>
      <c r="K577" s="954"/>
      <c r="L577" s="954"/>
      <c r="M577" s="954"/>
      <c r="N577" s="955"/>
      <c r="O577" s="639"/>
      <c r="P577" s="640"/>
      <c r="Q577" s="640"/>
      <c r="R577" s="640"/>
      <c r="S577" s="640"/>
      <c r="T577" s="640"/>
      <c r="U577" s="641"/>
    </row>
    <row r="578" spans="2:21" ht="17.25" customHeight="1" x14ac:dyDescent="0.25">
      <c r="B578" s="642"/>
      <c r="C578" s="643"/>
      <c r="D578" s="643"/>
      <c r="E578" s="643"/>
      <c r="F578" s="643"/>
      <c r="G578" s="644"/>
      <c r="H578" s="953"/>
      <c r="I578" s="954"/>
      <c r="J578" s="954"/>
      <c r="K578" s="954"/>
      <c r="L578" s="954"/>
      <c r="M578" s="954"/>
      <c r="N578" s="955"/>
      <c r="O578" s="642"/>
      <c r="P578" s="643"/>
      <c r="Q578" s="643"/>
      <c r="R578" s="643"/>
      <c r="S578" s="643"/>
      <c r="T578" s="643"/>
      <c r="U578" s="644"/>
    </row>
    <row r="579" spans="2:21" ht="17.25" customHeight="1" x14ac:dyDescent="0.25">
      <c r="B579" s="639"/>
      <c r="C579" s="640"/>
      <c r="D579" s="640"/>
      <c r="E579" s="640"/>
      <c r="F579" s="640"/>
      <c r="G579" s="641"/>
      <c r="H579" s="953"/>
      <c r="I579" s="954"/>
      <c r="J579" s="954"/>
      <c r="K579" s="954"/>
      <c r="L579" s="954"/>
      <c r="M579" s="954"/>
      <c r="N579" s="955"/>
      <c r="O579" s="639"/>
      <c r="P579" s="640"/>
      <c r="Q579" s="640"/>
      <c r="R579" s="640"/>
      <c r="S579" s="640"/>
      <c r="T579" s="640"/>
      <c r="U579" s="641"/>
    </row>
    <row r="580" spans="2:21" ht="17.25" customHeight="1" x14ac:dyDescent="0.25">
      <c r="B580" s="642"/>
      <c r="C580" s="643"/>
      <c r="D580" s="643"/>
      <c r="E580" s="643"/>
      <c r="F580" s="643"/>
      <c r="G580" s="644"/>
      <c r="H580" s="953"/>
      <c r="I580" s="954"/>
      <c r="J580" s="954"/>
      <c r="K580" s="954"/>
      <c r="L580" s="954"/>
      <c r="M580" s="954"/>
      <c r="N580" s="955"/>
      <c r="O580" s="642"/>
      <c r="P580" s="643"/>
      <c r="Q580" s="643"/>
      <c r="R580" s="643"/>
      <c r="S580" s="643"/>
      <c r="T580" s="643"/>
      <c r="U580" s="644"/>
    </row>
    <row r="581" spans="2:21" ht="17.25" customHeight="1" x14ac:dyDescent="0.25">
      <c r="B581" s="639"/>
      <c r="C581" s="640"/>
      <c r="D581" s="640"/>
      <c r="E581" s="640"/>
      <c r="F581" s="640"/>
      <c r="G581" s="641"/>
      <c r="H581" s="953"/>
      <c r="I581" s="954"/>
      <c r="J581" s="954"/>
      <c r="K581" s="954"/>
      <c r="L581" s="954"/>
      <c r="M581" s="954"/>
      <c r="N581" s="955"/>
      <c r="O581" s="639"/>
      <c r="P581" s="640"/>
      <c r="Q581" s="640"/>
      <c r="R581" s="640"/>
      <c r="S581" s="640"/>
      <c r="T581" s="640"/>
      <c r="U581" s="641"/>
    </row>
    <row r="582" spans="2:21" ht="17.25" customHeight="1" x14ac:dyDescent="0.25">
      <c r="B582" s="642"/>
      <c r="C582" s="643"/>
      <c r="D582" s="643"/>
      <c r="E582" s="643"/>
      <c r="F582" s="643"/>
      <c r="G582" s="644"/>
      <c r="H582" s="953"/>
      <c r="I582" s="954"/>
      <c r="J582" s="954"/>
      <c r="K582" s="954"/>
      <c r="L582" s="954"/>
      <c r="M582" s="954"/>
      <c r="N582" s="955"/>
      <c r="O582" s="642"/>
      <c r="P582" s="643"/>
      <c r="Q582" s="643"/>
      <c r="R582" s="643"/>
      <c r="S582" s="643"/>
      <c r="T582" s="643"/>
      <c r="U582" s="644"/>
    </row>
    <row r="583" spans="2:21" ht="17.25" customHeight="1" x14ac:dyDescent="0.25">
      <c r="B583" s="639"/>
      <c r="C583" s="640"/>
      <c r="D583" s="640"/>
      <c r="E583" s="640"/>
      <c r="F583" s="640"/>
      <c r="G583" s="641"/>
      <c r="H583" s="953"/>
      <c r="I583" s="954"/>
      <c r="J583" s="954"/>
      <c r="K583" s="954"/>
      <c r="L583" s="954"/>
      <c r="M583" s="954"/>
      <c r="N583" s="955"/>
      <c r="O583" s="639"/>
      <c r="P583" s="640"/>
      <c r="Q583" s="640"/>
      <c r="R583" s="640"/>
      <c r="S583" s="640"/>
      <c r="T583" s="640"/>
      <c r="U583" s="641"/>
    </row>
    <row r="584" spans="2:21" ht="17.25" customHeight="1" thickBot="1" x14ac:dyDescent="0.3">
      <c r="B584" s="748"/>
      <c r="C584" s="749"/>
      <c r="D584" s="749"/>
      <c r="E584" s="749"/>
      <c r="F584" s="749"/>
      <c r="G584" s="750"/>
      <c r="H584" s="956"/>
      <c r="I584" s="957"/>
      <c r="J584" s="957"/>
      <c r="K584" s="957"/>
      <c r="L584" s="957"/>
      <c r="M584" s="957"/>
      <c r="N584" s="958"/>
      <c r="O584" s="748"/>
      <c r="P584" s="749"/>
      <c r="Q584" s="749"/>
      <c r="R584" s="749"/>
      <c r="S584" s="749"/>
      <c r="T584" s="749"/>
      <c r="U584" s="750"/>
    </row>
    <row r="585" spans="2:21" ht="17.25" customHeight="1" x14ac:dyDescent="0.25">
      <c r="B585" s="177"/>
      <c r="C585" s="177"/>
      <c r="D585" s="177"/>
      <c r="E585" s="177"/>
      <c r="F585" s="177"/>
      <c r="G585" s="177"/>
      <c r="H585" s="177"/>
      <c r="I585" s="177"/>
      <c r="J585" s="177"/>
      <c r="K585" s="177"/>
      <c r="L585" s="177"/>
      <c r="M585" s="177"/>
      <c r="N585" s="177"/>
      <c r="O585" s="177"/>
      <c r="P585" s="177"/>
      <c r="Q585" s="177"/>
      <c r="R585" s="177"/>
      <c r="S585" s="49"/>
      <c r="T585" s="49"/>
      <c r="U585" s="49"/>
    </row>
    <row r="586" spans="2:21" ht="17.25" customHeight="1" thickBot="1" x14ac:dyDescent="0.3">
      <c r="B586" s="648" t="s">
        <v>968</v>
      </c>
      <c r="C586" s="648"/>
      <c r="D586" s="648"/>
      <c r="E586" s="648"/>
      <c r="F586" s="648"/>
      <c r="G586" s="648"/>
      <c r="H586" s="177"/>
      <c r="I586" s="177"/>
      <c r="J586" s="177"/>
      <c r="K586" s="177"/>
      <c r="L586" s="177"/>
      <c r="M586" s="177"/>
      <c r="N586" s="177"/>
      <c r="O586" s="177"/>
      <c r="P586" s="177"/>
      <c r="Q586" s="177"/>
      <c r="R586" s="177"/>
      <c r="S586" s="49"/>
      <c r="T586" s="49"/>
      <c r="U586" s="49"/>
    </row>
    <row r="587" spans="2:21" ht="17.25" customHeight="1" thickBot="1" x14ac:dyDescent="0.3">
      <c r="B587" s="177"/>
      <c r="C587" s="177"/>
      <c r="D587" s="177"/>
      <c r="E587" s="177"/>
      <c r="F587" s="177"/>
      <c r="G587" s="177"/>
      <c r="H587" s="177"/>
      <c r="I587" s="177"/>
      <c r="J587" s="177"/>
      <c r="K587" s="737" t="s">
        <v>119</v>
      </c>
      <c r="L587" s="738"/>
      <c r="M587" s="738"/>
      <c r="N587" s="738"/>
      <c r="O587" s="739"/>
      <c r="P587" s="743" t="s">
        <v>120</v>
      </c>
      <c r="Q587" s="617"/>
      <c r="R587" s="617"/>
      <c r="S587" s="617"/>
      <c r="T587" s="618"/>
      <c r="U587" s="49"/>
    </row>
    <row r="588" spans="2:21" ht="17.25" customHeight="1" thickBot="1" x14ac:dyDescent="0.3">
      <c r="B588" s="649" t="s">
        <v>429</v>
      </c>
      <c r="C588" s="650"/>
      <c r="D588" s="651"/>
      <c r="E588" s="705" t="s">
        <v>404</v>
      </c>
      <c r="F588" s="706"/>
      <c r="G588" s="706"/>
      <c r="H588" s="706"/>
      <c r="I588" s="707"/>
      <c r="J588" s="177"/>
      <c r="K588" s="740"/>
      <c r="L588" s="741"/>
      <c r="M588" s="741"/>
      <c r="N588" s="741"/>
      <c r="O588" s="742"/>
      <c r="P588" s="744"/>
      <c r="Q588" s="620"/>
      <c r="R588" s="620"/>
      <c r="S588" s="620"/>
      <c r="T588" s="621"/>
      <c r="U588" s="49"/>
    </row>
    <row r="589" spans="2:21" ht="17.25" customHeight="1" x14ac:dyDescent="0.25">
      <c r="B589" s="696" t="s">
        <v>974</v>
      </c>
      <c r="C589" s="697"/>
      <c r="D589" s="698"/>
      <c r="E589" s="731"/>
      <c r="F589" s="732"/>
      <c r="G589" s="732"/>
      <c r="H589" s="732"/>
      <c r="I589" s="733"/>
      <c r="J589" s="177"/>
      <c r="K589" s="728"/>
      <c r="L589" s="729"/>
      <c r="M589" s="729"/>
      <c r="N589" s="729"/>
      <c r="O589" s="730"/>
      <c r="P589" s="187"/>
      <c r="Q589" s="188"/>
      <c r="R589" s="188"/>
      <c r="S589" s="188"/>
      <c r="T589" s="189"/>
      <c r="U589" s="49"/>
    </row>
    <row r="590" spans="2:21" ht="17.25" customHeight="1" x14ac:dyDescent="0.25">
      <c r="B590" s="708" t="s">
        <v>430</v>
      </c>
      <c r="C590" s="709"/>
      <c r="D590" s="710"/>
      <c r="E590" s="645"/>
      <c r="F590" s="646"/>
      <c r="G590" s="646"/>
      <c r="H590" s="646"/>
      <c r="I590" s="647"/>
      <c r="J590" s="177"/>
      <c r="K590" s="637"/>
      <c r="L590" s="638"/>
      <c r="M590" s="638"/>
      <c r="N590" s="638"/>
      <c r="O590" s="638"/>
      <c r="P590" s="693"/>
      <c r="Q590" s="694"/>
      <c r="R590" s="694"/>
      <c r="S590" s="694"/>
      <c r="T590" s="695"/>
      <c r="U590" s="49"/>
    </row>
    <row r="591" spans="2:21" ht="17.25" customHeight="1" x14ac:dyDescent="0.25">
      <c r="B591" s="708" t="s">
        <v>975</v>
      </c>
      <c r="C591" s="709"/>
      <c r="D591" s="710"/>
      <c r="E591" s="645"/>
      <c r="F591" s="646"/>
      <c r="G591" s="646"/>
      <c r="H591" s="646"/>
      <c r="I591" s="647"/>
      <c r="J591" s="177"/>
      <c r="K591" s="637"/>
      <c r="L591" s="638"/>
      <c r="M591" s="638"/>
      <c r="N591" s="638"/>
      <c r="O591" s="638"/>
      <c r="P591" s="693"/>
      <c r="Q591" s="694"/>
      <c r="R591" s="694"/>
      <c r="S591" s="694"/>
      <c r="T591" s="695"/>
      <c r="U591" s="49"/>
    </row>
    <row r="592" spans="2:21" ht="17.25" customHeight="1" x14ac:dyDescent="0.25">
      <c r="B592" s="708" t="s">
        <v>874</v>
      </c>
      <c r="C592" s="709"/>
      <c r="D592" s="710"/>
      <c r="E592" s="608"/>
      <c r="F592" s="713"/>
      <c r="G592" s="713"/>
      <c r="H592" s="713"/>
      <c r="I592" s="609"/>
      <c r="J592" s="177"/>
      <c r="K592" s="711"/>
      <c r="L592" s="694"/>
      <c r="M592" s="694"/>
      <c r="N592" s="694"/>
      <c r="O592" s="712"/>
      <c r="P592" s="403"/>
      <c r="Q592" s="404"/>
      <c r="R592" s="404"/>
      <c r="S592" s="404"/>
      <c r="T592" s="405"/>
      <c r="U592" s="49"/>
    </row>
    <row r="593" spans="2:21" ht="17.25" customHeight="1" x14ac:dyDescent="0.25">
      <c r="B593" s="708" t="s">
        <v>431</v>
      </c>
      <c r="C593" s="709"/>
      <c r="D593" s="710"/>
      <c r="E593" s="734"/>
      <c r="F593" s="735"/>
      <c r="G593" s="735"/>
      <c r="H593" s="735"/>
      <c r="I593" s="736"/>
      <c r="J593" s="177"/>
      <c r="K593" s="637"/>
      <c r="L593" s="638"/>
      <c r="M593" s="638"/>
      <c r="N593" s="638"/>
      <c r="O593" s="638"/>
      <c r="P593" s="693"/>
      <c r="Q593" s="694"/>
      <c r="R593" s="694"/>
      <c r="S593" s="694"/>
      <c r="T593" s="695"/>
      <c r="U593" s="49"/>
    </row>
    <row r="594" spans="2:21" ht="17.25" customHeight="1" x14ac:dyDescent="0.25">
      <c r="B594" s="754" t="s">
        <v>432</v>
      </c>
      <c r="C594" s="755"/>
      <c r="D594" s="756"/>
      <c r="E594" s="734"/>
      <c r="F594" s="735"/>
      <c r="G594" s="735"/>
      <c r="H594" s="735"/>
      <c r="I594" s="736"/>
      <c r="J594" s="177"/>
      <c r="K594" s="637"/>
      <c r="L594" s="638"/>
      <c r="M594" s="638"/>
      <c r="N594" s="638"/>
      <c r="O594" s="638"/>
      <c r="P594" s="693"/>
      <c r="Q594" s="694"/>
      <c r="R594" s="694"/>
      <c r="S594" s="694"/>
      <c r="T594" s="695"/>
      <c r="U594" s="49"/>
    </row>
    <row r="595" spans="2:21" ht="17.25" customHeight="1" thickBot="1" x14ac:dyDescent="0.3">
      <c r="B595" s="757" t="s">
        <v>435</v>
      </c>
      <c r="C595" s="758"/>
      <c r="D595" s="759"/>
      <c r="E595" s="699"/>
      <c r="F595" s="700"/>
      <c r="G595" s="700"/>
      <c r="H595" s="700"/>
      <c r="I595" s="701"/>
      <c r="J595" s="177"/>
      <c r="K595" s="637"/>
      <c r="L595" s="638"/>
      <c r="M595" s="638"/>
      <c r="N595" s="638"/>
      <c r="O595" s="638"/>
      <c r="P595" s="693"/>
      <c r="Q595" s="694"/>
      <c r="R595" s="694"/>
      <c r="S595" s="694"/>
      <c r="T595" s="695"/>
      <c r="U595" s="49"/>
    </row>
    <row r="596" spans="2:21" ht="17.25" customHeight="1" thickBot="1" x14ac:dyDescent="0.3">
      <c r="J596" s="177"/>
      <c r="K596" s="685"/>
      <c r="L596" s="686"/>
      <c r="M596" s="686"/>
      <c r="N596" s="686"/>
      <c r="O596" s="686"/>
      <c r="P596" s="687"/>
      <c r="Q596" s="688"/>
      <c r="R596" s="688"/>
      <c r="S596" s="688"/>
      <c r="T596" s="689"/>
      <c r="U596" s="49"/>
    </row>
    <row r="597" spans="2:21" ht="17.25" customHeight="1" x14ac:dyDescent="0.25">
      <c r="B597" s="14"/>
      <c r="C597" s="14"/>
      <c r="D597" s="14"/>
      <c r="E597" s="14"/>
      <c r="F597" s="14"/>
      <c r="G597" s="14"/>
      <c r="H597" s="15"/>
      <c r="I597" s="15"/>
      <c r="J597" s="15"/>
      <c r="K597" s="15"/>
      <c r="L597" s="15"/>
      <c r="M597" s="15"/>
      <c r="N597" s="15"/>
      <c r="O597" s="15"/>
      <c r="P597" s="15"/>
      <c r="Q597" s="15"/>
      <c r="R597" s="14"/>
    </row>
    <row r="598" spans="2:21" ht="17.25" customHeight="1" x14ac:dyDescent="0.25">
      <c r="B598" s="656" t="s">
        <v>426</v>
      </c>
      <c r="C598" s="656"/>
      <c r="D598" s="656"/>
      <c r="E598" s="656"/>
      <c r="F598" s="656"/>
      <c r="G598" s="656"/>
      <c r="H598" s="656"/>
      <c r="I598" s="656"/>
      <c r="J598" s="656"/>
      <c r="K598" s="656"/>
      <c r="L598" s="656"/>
      <c r="M598" s="656"/>
      <c r="N598" s="656"/>
      <c r="O598" s="656"/>
      <c r="P598" s="656"/>
      <c r="Q598" s="656"/>
      <c r="R598" s="656"/>
      <c r="S598" s="656"/>
    </row>
    <row r="599" spans="2:21" ht="17.25" customHeight="1" x14ac:dyDescent="0.25">
      <c r="B599" s="656"/>
      <c r="C599" s="656"/>
      <c r="D599" s="656"/>
      <c r="E599" s="656"/>
      <c r="F599" s="656"/>
      <c r="G599" s="656"/>
      <c r="H599" s="656"/>
      <c r="I599" s="656"/>
      <c r="J599" s="656"/>
      <c r="K599" s="656"/>
      <c r="L599" s="656"/>
      <c r="M599" s="656"/>
      <c r="N599" s="656"/>
      <c r="O599" s="656"/>
      <c r="P599" s="656"/>
      <c r="Q599" s="656"/>
      <c r="R599" s="656"/>
      <c r="S599" s="656"/>
    </row>
    <row r="600" spans="2:21" ht="17.25" customHeight="1" thickBot="1" x14ac:dyDescent="0.3"/>
    <row r="601" spans="2:21" ht="17.25" customHeight="1" x14ac:dyDescent="0.25">
      <c r="B601" s="1165" t="s">
        <v>284</v>
      </c>
      <c r="C601" s="1118" t="s">
        <v>121</v>
      </c>
      <c r="D601" s="1186"/>
      <c r="E601" s="542" t="s">
        <v>285</v>
      </c>
      <c r="F601" s="543"/>
      <c r="G601" s="542" t="s">
        <v>122</v>
      </c>
      <c r="H601" s="866"/>
      <c r="I601" s="543"/>
      <c r="J601" s="766" t="s">
        <v>123</v>
      </c>
      <c r="K601" s="969"/>
      <c r="L601" s="969"/>
      <c r="M601" s="970"/>
      <c r="O601" s="655" t="s">
        <v>124</v>
      </c>
      <c r="P601" s="655"/>
      <c r="Q601" s="655"/>
      <c r="R601" s="655"/>
      <c r="S601" s="655"/>
    </row>
    <row r="602" spans="2:21" ht="17.25" customHeight="1" thickBot="1" x14ac:dyDescent="0.3">
      <c r="B602" s="1166"/>
      <c r="C602" s="1119"/>
      <c r="D602" s="1187"/>
      <c r="E602" s="544"/>
      <c r="F602" s="545"/>
      <c r="G602" s="544"/>
      <c r="H602" s="867"/>
      <c r="I602" s="545"/>
      <c r="J602" s="971">
        <v>1</v>
      </c>
      <c r="K602" s="965">
        <v>0.75</v>
      </c>
      <c r="L602" s="965">
        <v>0.5</v>
      </c>
      <c r="M602" s="589" t="s">
        <v>125</v>
      </c>
      <c r="O602" s="20"/>
      <c r="P602" s="20"/>
      <c r="Q602" s="20"/>
      <c r="R602" s="20"/>
      <c r="S602" s="20"/>
    </row>
    <row r="603" spans="2:21" ht="17.25" customHeight="1" x14ac:dyDescent="0.25">
      <c r="B603" s="1185"/>
      <c r="C603" s="1188"/>
      <c r="D603" s="1124"/>
      <c r="E603" s="544"/>
      <c r="F603" s="545"/>
      <c r="G603" s="544"/>
      <c r="H603" s="867"/>
      <c r="I603" s="545"/>
      <c r="J603" s="972"/>
      <c r="K603" s="966"/>
      <c r="L603" s="966"/>
      <c r="M603" s="603"/>
      <c r="O603" s="932" t="s">
        <v>1241</v>
      </c>
      <c r="P603" s="933"/>
      <c r="Q603" s="933"/>
      <c r="R603" s="933"/>
      <c r="S603" s="934"/>
    </row>
    <row r="604" spans="2:21" ht="17.25" customHeight="1" thickBot="1" x14ac:dyDescent="0.3">
      <c r="B604" s="1185"/>
      <c r="C604" s="1188"/>
      <c r="D604" s="1124"/>
      <c r="E604" s="546"/>
      <c r="F604" s="547"/>
      <c r="G604" s="546"/>
      <c r="H604" s="868"/>
      <c r="I604" s="547"/>
      <c r="J604" s="973"/>
      <c r="K604" s="967"/>
      <c r="L604" s="967"/>
      <c r="M604" s="968"/>
      <c r="O604" s="935"/>
      <c r="P604" s="936"/>
      <c r="Q604" s="936"/>
      <c r="R604" s="936"/>
      <c r="S604" s="937"/>
    </row>
    <row r="605" spans="2:21" ht="71.25" x14ac:dyDescent="0.25">
      <c r="B605" s="1165" t="s">
        <v>177</v>
      </c>
      <c r="C605" s="1190" t="s">
        <v>126</v>
      </c>
      <c r="D605" s="1191"/>
      <c r="E605" s="542" t="s">
        <v>127</v>
      </c>
      <c r="F605" s="543"/>
      <c r="G605" s="853" t="s">
        <v>128</v>
      </c>
      <c r="H605" s="854"/>
      <c r="I605" s="931"/>
      <c r="J605" s="225" t="s">
        <v>1191</v>
      </c>
      <c r="K605" s="226" t="s">
        <v>1193</v>
      </c>
      <c r="L605" s="226" t="s">
        <v>1195</v>
      </c>
      <c r="M605" s="227">
        <v>0</v>
      </c>
      <c r="O605" s="935"/>
      <c r="P605" s="936"/>
      <c r="Q605" s="936"/>
      <c r="R605" s="936"/>
      <c r="S605" s="937"/>
    </row>
    <row r="606" spans="2:21" ht="57" x14ac:dyDescent="0.25">
      <c r="B606" s="1166"/>
      <c r="C606" s="1192"/>
      <c r="D606" s="1193"/>
      <c r="E606" s="544"/>
      <c r="F606" s="545"/>
      <c r="G606" s="561" t="s">
        <v>129</v>
      </c>
      <c r="H606" s="562"/>
      <c r="I606" s="702"/>
      <c r="J606" s="228" t="s">
        <v>1192</v>
      </c>
      <c r="K606" s="229" t="s">
        <v>1194</v>
      </c>
      <c r="L606" s="229" t="s">
        <v>1196</v>
      </c>
      <c r="M606" s="230" t="s">
        <v>1197</v>
      </c>
      <c r="O606" s="935"/>
      <c r="P606" s="936"/>
      <c r="Q606" s="936"/>
      <c r="R606" s="936"/>
      <c r="S606" s="937"/>
    </row>
    <row r="607" spans="2:21" ht="57.75" thickBot="1" x14ac:dyDescent="0.3">
      <c r="B607" s="1167"/>
      <c r="C607" s="1194"/>
      <c r="D607" s="1195"/>
      <c r="E607" s="546"/>
      <c r="F607" s="547"/>
      <c r="G607" s="962" t="s">
        <v>130</v>
      </c>
      <c r="H607" s="963"/>
      <c r="I607" s="964"/>
      <c r="J607" s="231" t="s">
        <v>1198</v>
      </c>
      <c r="K607" s="232" t="s">
        <v>1199</v>
      </c>
      <c r="L607" s="232">
        <v>0</v>
      </c>
      <c r="M607" s="233">
        <v>0</v>
      </c>
      <c r="O607" s="935"/>
      <c r="P607" s="936"/>
      <c r="Q607" s="936"/>
      <c r="R607" s="936"/>
      <c r="S607" s="937"/>
    </row>
    <row r="608" spans="2:21" ht="114" x14ac:dyDescent="0.25">
      <c r="B608" s="1189" t="s">
        <v>280</v>
      </c>
      <c r="C608" s="1199" t="s">
        <v>131</v>
      </c>
      <c r="D608" s="1200"/>
      <c r="E608" s="542" t="s">
        <v>132</v>
      </c>
      <c r="F608" s="543"/>
      <c r="G608" s="853" t="s">
        <v>128</v>
      </c>
      <c r="H608" s="854"/>
      <c r="I608" s="931"/>
      <c r="J608" s="234">
        <v>0</v>
      </c>
      <c r="K608" s="235" t="s">
        <v>1203</v>
      </c>
      <c r="L608" s="235">
        <v>0</v>
      </c>
      <c r="M608" s="236" t="s">
        <v>1204</v>
      </c>
      <c r="O608" s="935"/>
      <c r="P608" s="936"/>
      <c r="Q608" s="936"/>
      <c r="R608" s="936"/>
      <c r="S608" s="937"/>
    </row>
    <row r="609" spans="2:19" ht="71.25" x14ac:dyDescent="0.25">
      <c r="B609" s="1166"/>
      <c r="C609" s="1192"/>
      <c r="D609" s="1193"/>
      <c r="E609" s="544"/>
      <c r="F609" s="545"/>
      <c r="G609" s="561" t="s">
        <v>129</v>
      </c>
      <c r="H609" s="562"/>
      <c r="I609" s="702"/>
      <c r="J609" s="228" t="s">
        <v>1201</v>
      </c>
      <c r="K609" s="229" t="s">
        <v>1202</v>
      </c>
      <c r="L609" s="229" t="s">
        <v>1205</v>
      </c>
      <c r="M609" s="230">
        <v>0</v>
      </c>
      <c r="O609" s="935"/>
      <c r="P609" s="936"/>
      <c r="Q609" s="936"/>
      <c r="R609" s="936"/>
      <c r="S609" s="937"/>
    </row>
    <row r="610" spans="2:19" ht="86.25" thickBot="1" x14ac:dyDescent="0.3">
      <c r="B610" s="1185"/>
      <c r="C610" s="1217"/>
      <c r="D610" s="1218"/>
      <c r="E610" s="546"/>
      <c r="F610" s="547"/>
      <c r="G610" s="962" t="s">
        <v>130</v>
      </c>
      <c r="H610" s="963"/>
      <c r="I610" s="964"/>
      <c r="J610" s="237" t="s">
        <v>1206</v>
      </c>
      <c r="K610" s="238" t="s">
        <v>1207</v>
      </c>
      <c r="L610" s="238">
        <v>0</v>
      </c>
      <c r="M610" s="239" t="s">
        <v>1200</v>
      </c>
      <c r="O610" s="935"/>
      <c r="P610" s="936"/>
      <c r="Q610" s="936"/>
      <c r="R610" s="936"/>
      <c r="S610" s="937"/>
    </row>
    <row r="611" spans="2:19" ht="114" x14ac:dyDescent="0.25">
      <c r="B611" s="1165" t="s">
        <v>281</v>
      </c>
      <c r="C611" s="1190" t="s">
        <v>133</v>
      </c>
      <c r="D611" s="1191"/>
      <c r="E611" s="542" t="s">
        <v>134</v>
      </c>
      <c r="F611" s="543"/>
      <c r="G611" s="853" t="s">
        <v>128</v>
      </c>
      <c r="H611" s="854"/>
      <c r="I611" s="931"/>
      <c r="J611" s="225" t="s">
        <v>1212</v>
      </c>
      <c r="K611" s="226" t="s">
        <v>1211</v>
      </c>
      <c r="L611" s="226">
        <v>0</v>
      </c>
      <c r="M611" s="227">
        <v>0</v>
      </c>
      <c r="O611" s="935"/>
      <c r="P611" s="936"/>
      <c r="Q611" s="936"/>
      <c r="R611" s="936"/>
      <c r="S611" s="937"/>
    </row>
    <row r="612" spans="2:19" ht="99.75" x14ac:dyDescent="0.25">
      <c r="B612" s="1166"/>
      <c r="C612" s="1192"/>
      <c r="D612" s="1193"/>
      <c r="E612" s="544"/>
      <c r="F612" s="545"/>
      <c r="G612" s="561" t="s">
        <v>129</v>
      </c>
      <c r="H612" s="562"/>
      <c r="I612" s="702"/>
      <c r="J612" s="228" t="s">
        <v>1215</v>
      </c>
      <c r="K612" s="229" t="s">
        <v>1213</v>
      </c>
      <c r="L612" s="229" t="s">
        <v>1214</v>
      </c>
      <c r="M612" s="230">
        <v>0</v>
      </c>
      <c r="O612" s="935"/>
      <c r="P612" s="936"/>
      <c r="Q612" s="936"/>
      <c r="R612" s="936"/>
      <c r="S612" s="937"/>
    </row>
    <row r="613" spans="2:19" ht="43.5" thickBot="1" x14ac:dyDescent="0.3">
      <c r="B613" s="1167"/>
      <c r="C613" s="1194"/>
      <c r="D613" s="1195"/>
      <c r="E613" s="546"/>
      <c r="F613" s="547"/>
      <c r="G613" s="1174" t="s">
        <v>130</v>
      </c>
      <c r="H613" s="1175"/>
      <c r="I613" s="1176"/>
      <c r="J613" s="237" t="s">
        <v>1209</v>
      </c>
      <c r="K613" s="238" t="s">
        <v>1210</v>
      </c>
      <c r="L613" s="238"/>
      <c r="M613" s="239" t="s">
        <v>1208</v>
      </c>
      <c r="O613" s="935"/>
      <c r="P613" s="936"/>
      <c r="Q613" s="936"/>
      <c r="R613" s="936"/>
      <c r="S613" s="937"/>
    </row>
    <row r="614" spans="2:19" ht="51.75" customHeight="1" x14ac:dyDescent="0.25">
      <c r="B614" s="548" t="s">
        <v>282</v>
      </c>
      <c r="C614" s="536" t="s">
        <v>135</v>
      </c>
      <c r="D614" s="537"/>
      <c r="E614" s="542" t="s">
        <v>277</v>
      </c>
      <c r="F614" s="543"/>
      <c r="G614" s="1161" t="s">
        <v>128</v>
      </c>
      <c r="H614" s="1162"/>
      <c r="I614" s="1163"/>
      <c r="J614" s="225"/>
      <c r="K614" s="226" t="s">
        <v>1218</v>
      </c>
      <c r="L614" s="226" t="s">
        <v>1219</v>
      </c>
      <c r="M614" s="227"/>
      <c r="O614" s="935"/>
      <c r="P614" s="936"/>
      <c r="Q614" s="936"/>
      <c r="R614" s="936"/>
      <c r="S614" s="937"/>
    </row>
    <row r="615" spans="2:19" ht="28.5" x14ac:dyDescent="0.25">
      <c r="B615" s="549"/>
      <c r="C615" s="538"/>
      <c r="D615" s="539"/>
      <c r="E615" s="544"/>
      <c r="F615" s="545"/>
      <c r="G615" s="841" t="s">
        <v>129</v>
      </c>
      <c r="H615" s="842"/>
      <c r="I615" s="1164"/>
      <c r="J615" s="228"/>
      <c r="K615" s="229" t="s">
        <v>1217</v>
      </c>
      <c r="L615" s="229" t="s">
        <v>1216</v>
      </c>
      <c r="M615" s="230"/>
      <c r="O615" s="935"/>
      <c r="P615" s="936"/>
      <c r="Q615" s="936"/>
      <c r="R615" s="936"/>
      <c r="S615" s="937"/>
    </row>
    <row r="616" spans="2:19" ht="15.75" thickBot="1" x14ac:dyDescent="0.3">
      <c r="B616" s="550"/>
      <c r="C616" s="540"/>
      <c r="D616" s="541"/>
      <c r="E616" s="546"/>
      <c r="F616" s="547"/>
      <c r="G616" s="533" t="s">
        <v>130</v>
      </c>
      <c r="H616" s="534"/>
      <c r="I616" s="535"/>
      <c r="J616" s="231"/>
      <c r="K616" s="232"/>
      <c r="L616" s="232"/>
      <c r="M616" s="233"/>
      <c r="O616" s="935"/>
      <c r="P616" s="936"/>
      <c r="Q616" s="936"/>
      <c r="R616" s="936"/>
      <c r="S616" s="937"/>
    </row>
    <row r="617" spans="2:19" ht="42.75" x14ac:dyDescent="0.25">
      <c r="B617" s="1189" t="s">
        <v>283</v>
      </c>
      <c r="C617" s="1199" t="s">
        <v>136</v>
      </c>
      <c r="D617" s="1200"/>
      <c r="E617" s="1168" t="s">
        <v>137</v>
      </c>
      <c r="F617" s="1169"/>
      <c r="G617" s="959" t="s">
        <v>128</v>
      </c>
      <c r="H617" s="960"/>
      <c r="I617" s="961"/>
      <c r="J617" s="234" t="s">
        <v>1220</v>
      </c>
      <c r="K617" s="235" t="s">
        <v>1221</v>
      </c>
      <c r="L617" s="235"/>
      <c r="M617" s="236"/>
      <c r="O617" s="935"/>
      <c r="P617" s="936"/>
      <c r="Q617" s="936"/>
      <c r="R617" s="936"/>
      <c r="S617" s="937"/>
    </row>
    <row r="618" spans="2:19" ht="28.5" x14ac:dyDescent="0.25">
      <c r="B618" s="1166"/>
      <c r="C618" s="1192"/>
      <c r="D618" s="1193"/>
      <c r="E618" s="1170"/>
      <c r="F618" s="1171"/>
      <c r="G618" s="561" t="s">
        <v>129</v>
      </c>
      <c r="H618" s="562"/>
      <c r="I618" s="702"/>
      <c r="J618" s="228" t="s">
        <v>1222</v>
      </c>
      <c r="K618" s="229" t="s">
        <v>1223</v>
      </c>
      <c r="L618" s="229"/>
      <c r="M618" s="230"/>
      <c r="O618" s="935"/>
      <c r="P618" s="936"/>
      <c r="Q618" s="936"/>
      <c r="R618" s="936"/>
      <c r="S618" s="937"/>
    </row>
    <row r="619" spans="2:19" ht="72" thickBot="1" x14ac:dyDescent="0.3">
      <c r="B619" s="1167"/>
      <c r="C619" s="1194"/>
      <c r="D619" s="1195"/>
      <c r="E619" s="1172"/>
      <c r="F619" s="1173"/>
      <c r="G619" s="962" t="s">
        <v>130</v>
      </c>
      <c r="H619" s="963"/>
      <c r="I619" s="964"/>
      <c r="J619" s="231" t="s">
        <v>1224</v>
      </c>
      <c r="K619" s="232"/>
      <c r="L619" s="232"/>
      <c r="M619" s="233"/>
      <c r="O619" s="938"/>
      <c r="P619" s="939"/>
      <c r="Q619" s="939"/>
      <c r="R619" s="939"/>
      <c r="S619" s="940"/>
    </row>
    <row r="620" spans="2:19" ht="17.25" customHeight="1" x14ac:dyDescent="0.25">
      <c r="B620" s="31"/>
      <c r="C620" s="32"/>
      <c r="D620" s="33"/>
      <c r="E620" s="34"/>
      <c r="F620" s="34"/>
      <c r="G620" s="35"/>
      <c r="H620" s="35"/>
      <c r="I620" s="35"/>
      <c r="J620" s="36"/>
      <c r="K620" s="36"/>
      <c r="L620" s="17"/>
      <c r="M620" s="17"/>
      <c r="N620" s="17"/>
    </row>
    <row r="621" spans="2:19" ht="17.25" customHeight="1" x14ac:dyDescent="0.25">
      <c r="B621" s="656" t="s">
        <v>138</v>
      </c>
      <c r="C621" s="656"/>
      <c r="D621" s="656"/>
      <c r="E621" s="656"/>
      <c r="F621" s="656"/>
      <c r="G621" s="656"/>
      <c r="H621" s="656"/>
      <c r="I621" s="656"/>
      <c r="J621" s="656"/>
      <c r="K621" s="656"/>
      <c r="L621" s="656"/>
      <c r="M621" s="656"/>
      <c r="N621" s="656"/>
      <c r="O621" s="656"/>
      <c r="P621" s="656"/>
      <c r="Q621" s="656"/>
      <c r="R621" s="656"/>
      <c r="S621" s="656"/>
    </row>
    <row r="622" spans="2:19" ht="17.25" customHeight="1" x14ac:dyDescent="0.25">
      <c r="B622" s="656"/>
      <c r="C622" s="656"/>
      <c r="D622" s="656"/>
      <c r="E622" s="656"/>
      <c r="F622" s="656"/>
      <c r="G622" s="656"/>
      <c r="H622" s="656"/>
      <c r="I622" s="656"/>
      <c r="J622" s="656"/>
      <c r="K622" s="656"/>
      <c r="L622" s="656"/>
      <c r="M622" s="656"/>
      <c r="N622" s="656"/>
      <c r="O622" s="656"/>
      <c r="P622" s="656"/>
      <c r="Q622" s="656"/>
      <c r="R622" s="656"/>
      <c r="S622" s="656"/>
    </row>
    <row r="623" spans="2:19" ht="17.25" customHeight="1" x14ac:dyDescent="0.25"/>
    <row r="624" spans="2:19" ht="17.25" customHeight="1" x14ac:dyDescent="0.25">
      <c r="B624" s="655" t="s">
        <v>139</v>
      </c>
      <c r="C624" s="655"/>
      <c r="D624" s="655"/>
      <c r="E624" s="655"/>
      <c r="F624" s="18"/>
      <c r="G624" s="18"/>
      <c r="H624" s="18"/>
      <c r="I624" s="18"/>
      <c r="J624" s="19"/>
      <c r="K624" s="19"/>
      <c r="L624" s="20"/>
      <c r="M624" s="20"/>
      <c r="N624" s="20"/>
      <c r="O624" s="20"/>
      <c r="P624" s="20"/>
      <c r="Q624" s="20"/>
      <c r="R624" s="20"/>
    </row>
    <row r="625" spans="2:19" ht="17.25" customHeight="1" thickBot="1" x14ac:dyDescent="0.3">
      <c r="B625" s="1184" t="s">
        <v>140</v>
      </c>
      <c r="C625" s="1184"/>
      <c r="D625" s="1184"/>
      <c r="E625" s="182"/>
      <c r="F625" s="182"/>
      <c r="G625" s="182"/>
      <c r="H625" s="182"/>
      <c r="I625" s="182"/>
      <c r="J625" s="49"/>
      <c r="K625" s="49"/>
      <c r="L625" s="183"/>
      <c r="M625" s="183"/>
      <c r="N625" s="184"/>
      <c r="O625" s="184"/>
      <c r="P625" s="184"/>
      <c r="Q625" s="930" t="s">
        <v>141</v>
      </c>
      <c r="R625" s="930"/>
      <c r="S625" s="930"/>
    </row>
    <row r="626" spans="2:19" ht="17.25" customHeight="1" x14ac:dyDescent="0.25">
      <c r="B626" s="921" t="s">
        <v>1242</v>
      </c>
      <c r="C626" s="922"/>
      <c r="D626" s="922"/>
      <c r="E626" s="922"/>
      <c r="F626" s="922"/>
      <c r="G626" s="922"/>
      <c r="H626" s="922"/>
      <c r="I626" s="922"/>
      <c r="J626" s="923"/>
      <c r="K626" s="921" t="s">
        <v>1243</v>
      </c>
      <c r="L626" s="922"/>
      <c r="M626" s="922"/>
      <c r="N626" s="922"/>
      <c r="O626" s="922"/>
      <c r="P626" s="922"/>
      <c r="Q626" s="922"/>
      <c r="R626" s="922"/>
      <c r="S626" s="923"/>
    </row>
    <row r="627" spans="2:19" ht="17.25" customHeight="1" x14ac:dyDescent="0.25">
      <c r="B627" s="924"/>
      <c r="C627" s="925"/>
      <c r="D627" s="925"/>
      <c r="E627" s="925"/>
      <c r="F627" s="925"/>
      <c r="G627" s="925"/>
      <c r="H627" s="925"/>
      <c r="I627" s="925"/>
      <c r="J627" s="926"/>
      <c r="K627" s="924"/>
      <c r="L627" s="925"/>
      <c r="M627" s="925"/>
      <c r="N627" s="925"/>
      <c r="O627" s="925"/>
      <c r="P627" s="925"/>
      <c r="Q627" s="925"/>
      <c r="R627" s="925"/>
      <c r="S627" s="926"/>
    </row>
    <row r="628" spans="2:19" ht="17.25" customHeight="1" x14ac:dyDescent="0.25">
      <c r="B628" s="924"/>
      <c r="C628" s="925"/>
      <c r="D628" s="925"/>
      <c r="E628" s="925"/>
      <c r="F628" s="925"/>
      <c r="G628" s="925"/>
      <c r="H628" s="925"/>
      <c r="I628" s="925"/>
      <c r="J628" s="926"/>
      <c r="K628" s="924"/>
      <c r="L628" s="925"/>
      <c r="M628" s="925"/>
      <c r="N628" s="925"/>
      <c r="O628" s="925"/>
      <c r="P628" s="925"/>
      <c r="Q628" s="925"/>
      <c r="R628" s="925"/>
      <c r="S628" s="926"/>
    </row>
    <row r="629" spans="2:19" ht="17.25" customHeight="1" x14ac:dyDescent="0.25">
      <c r="B629" s="924"/>
      <c r="C629" s="925"/>
      <c r="D629" s="925"/>
      <c r="E629" s="925"/>
      <c r="F629" s="925"/>
      <c r="G629" s="925"/>
      <c r="H629" s="925"/>
      <c r="I629" s="925"/>
      <c r="J629" s="926"/>
      <c r="K629" s="924"/>
      <c r="L629" s="925"/>
      <c r="M629" s="925"/>
      <c r="N629" s="925"/>
      <c r="O629" s="925"/>
      <c r="P629" s="925"/>
      <c r="Q629" s="925"/>
      <c r="R629" s="925"/>
      <c r="S629" s="926"/>
    </row>
    <row r="630" spans="2:19" ht="17.25" customHeight="1" x14ac:dyDescent="0.25">
      <c r="B630" s="924"/>
      <c r="C630" s="925"/>
      <c r="D630" s="925"/>
      <c r="E630" s="925"/>
      <c r="F630" s="925"/>
      <c r="G630" s="925"/>
      <c r="H630" s="925"/>
      <c r="I630" s="925"/>
      <c r="J630" s="926"/>
      <c r="K630" s="924"/>
      <c r="L630" s="925"/>
      <c r="M630" s="925"/>
      <c r="N630" s="925"/>
      <c r="O630" s="925"/>
      <c r="P630" s="925"/>
      <c r="Q630" s="925"/>
      <c r="R630" s="925"/>
      <c r="S630" s="926"/>
    </row>
    <row r="631" spans="2:19" ht="17.25" customHeight="1" x14ac:dyDescent="0.25">
      <c r="B631" s="924"/>
      <c r="C631" s="925"/>
      <c r="D631" s="925"/>
      <c r="E631" s="925"/>
      <c r="F631" s="925"/>
      <c r="G631" s="925"/>
      <c r="H631" s="925"/>
      <c r="I631" s="925"/>
      <c r="J631" s="926"/>
      <c r="K631" s="924"/>
      <c r="L631" s="925"/>
      <c r="M631" s="925"/>
      <c r="N631" s="925"/>
      <c r="O631" s="925"/>
      <c r="P631" s="925"/>
      <c r="Q631" s="925"/>
      <c r="R631" s="925"/>
      <c r="S631" s="926"/>
    </row>
    <row r="632" spans="2:19" ht="17.25" customHeight="1" x14ac:dyDescent="0.25">
      <c r="B632" s="924"/>
      <c r="C632" s="925"/>
      <c r="D632" s="925"/>
      <c r="E632" s="925"/>
      <c r="F632" s="925"/>
      <c r="G632" s="925"/>
      <c r="H632" s="925"/>
      <c r="I632" s="925"/>
      <c r="J632" s="926"/>
      <c r="K632" s="924"/>
      <c r="L632" s="925"/>
      <c r="M632" s="925"/>
      <c r="N632" s="925"/>
      <c r="O632" s="925"/>
      <c r="P632" s="925"/>
      <c r="Q632" s="925"/>
      <c r="R632" s="925"/>
      <c r="S632" s="926"/>
    </row>
    <row r="633" spans="2:19" ht="49.5" customHeight="1" thickBot="1" x14ac:dyDescent="0.3">
      <c r="B633" s="927"/>
      <c r="C633" s="928"/>
      <c r="D633" s="928"/>
      <c r="E633" s="928"/>
      <c r="F633" s="928"/>
      <c r="G633" s="928"/>
      <c r="H633" s="928"/>
      <c r="I633" s="928"/>
      <c r="J633" s="929"/>
      <c r="K633" s="927"/>
      <c r="L633" s="928"/>
      <c r="M633" s="928"/>
      <c r="N633" s="928"/>
      <c r="O633" s="928"/>
      <c r="P633" s="928"/>
      <c r="Q633" s="928"/>
      <c r="R633" s="928"/>
      <c r="S633" s="929"/>
    </row>
    <row r="634" spans="2:19" ht="17.25" customHeight="1" x14ac:dyDescent="0.25">
      <c r="B634" s="921" t="s">
        <v>1244</v>
      </c>
      <c r="C634" s="922"/>
      <c r="D634" s="922"/>
      <c r="E634" s="922"/>
      <c r="F634" s="922"/>
      <c r="G634" s="922"/>
      <c r="H634" s="922"/>
      <c r="I634" s="922"/>
      <c r="J634" s="923"/>
      <c r="K634" s="921" t="s">
        <v>1225</v>
      </c>
      <c r="L634" s="922"/>
      <c r="M634" s="922"/>
      <c r="N634" s="922"/>
      <c r="O634" s="922"/>
      <c r="P634" s="922"/>
      <c r="Q634" s="922"/>
      <c r="R634" s="922"/>
      <c r="S634" s="923"/>
    </row>
    <row r="635" spans="2:19" ht="17.25" customHeight="1" x14ac:dyDescent="0.25">
      <c r="B635" s="924"/>
      <c r="C635" s="925"/>
      <c r="D635" s="925"/>
      <c r="E635" s="925"/>
      <c r="F635" s="925"/>
      <c r="G635" s="925"/>
      <c r="H635" s="925"/>
      <c r="I635" s="925"/>
      <c r="J635" s="926"/>
      <c r="K635" s="924"/>
      <c r="L635" s="925"/>
      <c r="M635" s="925"/>
      <c r="N635" s="925"/>
      <c r="O635" s="925"/>
      <c r="P635" s="925"/>
      <c r="Q635" s="925"/>
      <c r="R635" s="925"/>
      <c r="S635" s="926"/>
    </row>
    <row r="636" spans="2:19" ht="17.25" customHeight="1" x14ac:dyDescent="0.25">
      <c r="B636" s="924"/>
      <c r="C636" s="925"/>
      <c r="D636" s="925"/>
      <c r="E636" s="925"/>
      <c r="F636" s="925"/>
      <c r="G636" s="925"/>
      <c r="H636" s="925"/>
      <c r="I636" s="925"/>
      <c r="J636" s="926"/>
      <c r="K636" s="924"/>
      <c r="L636" s="925"/>
      <c r="M636" s="925"/>
      <c r="N636" s="925"/>
      <c r="O636" s="925"/>
      <c r="P636" s="925"/>
      <c r="Q636" s="925"/>
      <c r="R636" s="925"/>
      <c r="S636" s="926"/>
    </row>
    <row r="637" spans="2:19" ht="17.25" customHeight="1" x14ac:dyDescent="0.25">
      <c r="B637" s="924"/>
      <c r="C637" s="925"/>
      <c r="D637" s="925"/>
      <c r="E637" s="925"/>
      <c r="F637" s="925"/>
      <c r="G637" s="925"/>
      <c r="H637" s="925"/>
      <c r="I637" s="925"/>
      <c r="J637" s="926"/>
      <c r="K637" s="924"/>
      <c r="L637" s="925"/>
      <c r="M637" s="925"/>
      <c r="N637" s="925"/>
      <c r="O637" s="925"/>
      <c r="P637" s="925"/>
      <c r="Q637" s="925"/>
      <c r="R637" s="925"/>
      <c r="S637" s="926"/>
    </row>
    <row r="638" spans="2:19" ht="17.25" customHeight="1" x14ac:dyDescent="0.25">
      <c r="B638" s="924"/>
      <c r="C638" s="925"/>
      <c r="D638" s="925"/>
      <c r="E638" s="925"/>
      <c r="F638" s="925"/>
      <c r="G638" s="925"/>
      <c r="H638" s="925"/>
      <c r="I638" s="925"/>
      <c r="J638" s="926"/>
      <c r="K638" s="924"/>
      <c r="L638" s="925"/>
      <c r="M638" s="925"/>
      <c r="N638" s="925"/>
      <c r="O638" s="925"/>
      <c r="P638" s="925"/>
      <c r="Q638" s="925"/>
      <c r="R638" s="925"/>
      <c r="S638" s="926"/>
    </row>
    <row r="639" spans="2:19" ht="17.25" customHeight="1" x14ac:dyDescent="0.25">
      <c r="B639" s="924"/>
      <c r="C639" s="925"/>
      <c r="D639" s="925"/>
      <c r="E639" s="925"/>
      <c r="F639" s="925"/>
      <c r="G639" s="925"/>
      <c r="H639" s="925"/>
      <c r="I639" s="925"/>
      <c r="J639" s="926"/>
      <c r="K639" s="924"/>
      <c r="L639" s="925"/>
      <c r="M639" s="925"/>
      <c r="N639" s="925"/>
      <c r="O639" s="925"/>
      <c r="P639" s="925"/>
      <c r="Q639" s="925"/>
      <c r="R639" s="925"/>
      <c r="S639" s="926"/>
    </row>
    <row r="640" spans="2:19" ht="17.25" customHeight="1" x14ac:dyDescent="0.25">
      <c r="B640" s="924"/>
      <c r="C640" s="925"/>
      <c r="D640" s="925"/>
      <c r="E640" s="925"/>
      <c r="F640" s="925"/>
      <c r="G640" s="925"/>
      <c r="H640" s="925"/>
      <c r="I640" s="925"/>
      <c r="J640" s="926"/>
      <c r="K640" s="924"/>
      <c r="L640" s="925"/>
      <c r="M640" s="925"/>
      <c r="N640" s="925"/>
      <c r="O640" s="925"/>
      <c r="P640" s="925"/>
      <c r="Q640" s="925"/>
      <c r="R640" s="925"/>
      <c r="S640" s="926"/>
    </row>
    <row r="641" spans="2:21" ht="17.25" customHeight="1" thickBot="1" x14ac:dyDescent="0.3">
      <c r="B641" s="927"/>
      <c r="C641" s="928"/>
      <c r="D641" s="928"/>
      <c r="E641" s="928"/>
      <c r="F641" s="928"/>
      <c r="G641" s="928"/>
      <c r="H641" s="928"/>
      <c r="I641" s="928"/>
      <c r="J641" s="929"/>
      <c r="K641" s="927"/>
      <c r="L641" s="928"/>
      <c r="M641" s="928"/>
      <c r="N641" s="928"/>
      <c r="O641" s="928"/>
      <c r="P641" s="928"/>
      <c r="Q641" s="928"/>
      <c r="R641" s="928"/>
      <c r="S641" s="929"/>
    </row>
    <row r="642" spans="2:21" ht="17.25" customHeight="1" x14ac:dyDescent="0.25">
      <c r="B642" s="977" t="s">
        <v>142</v>
      </c>
      <c r="C642" s="977"/>
      <c r="D642" s="977"/>
      <c r="E642" s="184"/>
      <c r="F642" s="184"/>
      <c r="G642" s="184"/>
      <c r="H642" s="184"/>
      <c r="I642" s="184"/>
      <c r="J642" s="49"/>
      <c r="K642" s="49"/>
      <c r="L642" s="183"/>
      <c r="M642" s="183"/>
      <c r="N642" s="184"/>
      <c r="O642" s="184"/>
      <c r="P642" s="184"/>
      <c r="Q642" s="920" t="s">
        <v>186</v>
      </c>
      <c r="R642" s="920"/>
      <c r="S642" s="920"/>
    </row>
    <row r="643" spans="2:21" ht="17.25" customHeight="1" x14ac:dyDescent="0.25">
      <c r="B643" s="20"/>
      <c r="C643" s="20"/>
      <c r="D643" s="20"/>
      <c r="E643" s="20"/>
      <c r="F643" s="20"/>
      <c r="G643" s="20"/>
      <c r="H643" s="20"/>
      <c r="I643" s="20"/>
      <c r="J643" s="19"/>
      <c r="K643" s="19"/>
      <c r="L643" s="20"/>
      <c r="M643" s="20"/>
      <c r="N643" s="20"/>
      <c r="O643" s="20"/>
      <c r="P643" s="20"/>
      <c r="Q643" s="20"/>
      <c r="R643" s="20"/>
    </row>
    <row r="644" spans="2:21" ht="17.25" customHeight="1" x14ac:dyDescent="0.25">
      <c r="B644" s="655" t="s">
        <v>143</v>
      </c>
      <c r="C644" s="655"/>
      <c r="D644" s="655"/>
      <c r="E644" s="655"/>
      <c r="F644" s="20"/>
      <c r="G644" s="20"/>
      <c r="H644" s="20"/>
      <c r="I644" s="20"/>
      <c r="J644" s="19"/>
      <c r="K644" s="19"/>
      <c r="L644" s="20"/>
      <c r="M644" s="20"/>
      <c r="N644" s="20"/>
      <c r="O644" s="20"/>
      <c r="P644" s="20"/>
      <c r="Q644" s="20"/>
      <c r="R644" s="20"/>
    </row>
    <row r="645" spans="2:21" s="5" customFormat="1" ht="17.25" customHeight="1" thickBot="1" x14ac:dyDescent="0.3">
      <c r="B645" s="1184" t="s">
        <v>140</v>
      </c>
      <c r="C645" s="1184"/>
      <c r="D645" s="1184"/>
      <c r="E645" s="182"/>
      <c r="F645" s="182"/>
      <c r="G645" s="182"/>
      <c r="H645" s="182"/>
      <c r="I645" s="182"/>
      <c r="J645" s="49"/>
      <c r="K645" s="49"/>
      <c r="L645" s="183"/>
      <c r="M645" s="183"/>
      <c r="N645" s="184"/>
      <c r="O645" s="184"/>
      <c r="P645" s="184"/>
      <c r="Q645" s="930" t="s">
        <v>141</v>
      </c>
      <c r="R645" s="930"/>
      <c r="S645" s="930"/>
      <c r="T645" s="185"/>
      <c r="U645" s="185"/>
    </row>
    <row r="646" spans="2:21" s="5" customFormat="1" ht="17.25" customHeight="1" x14ac:dyDescent="0.25">
      <c r="B646" s="921" t="s">
        <v>1245</v>
      </c>
      <c r="C646" s="922"/>
      <c r="D646" s="922"/>
      <c r="E646" s="922"/>
      <c r="F646" s="922"/>
      <c r="G646" s="922"/>
      <c r="H646" s="922"/>
      <c r="I646" s="922"/>
      <c r="J646" s="923"/>
      <c r="K646" s="921" t="s">
        <v>1246</v>
      </c>
      <c r="L646" s="922"/>
      <c r="M646" s="922"/>
      <c r="N646" s="922"/>
      <c r="O646" s="922"/>
      <c r="P646" s="922"/>
      <c r="Q646" s="922"/>
      <c r="R646" s="922"/>
      <c r="S646" s="923"/>
      <c r="T646" s="186"/>
      <c r="U646" s="186"/>
    </row>
    <row r="647" spans="2:21" s="5" customFormat="1" ht="17.25" customHeight="1" x14ac:dyDescent="0.25">
      <c r="B647" s="924"/>
      <c r="C647" s="925"/>
      <c r="D647" s="925"/>
      <c r="E647" s="925"/>
      <c r="F647" s="925"/>
      <c r="G647" s="925"/>
      <c r="H647" s="925"/>
      <c r="I647" s="925"/>
      <c r="J647" s="926"/>
      <c r="K647" s="924"/>
      <c r="L647" s="925"/>
      <c r="M647" s="925"/>
      <c r="N647" s="925"/>
      <c r="O647" s="925"/>
      <c r="P647" s="925"/>
      <c r="Q647" s="925"/>
      <c r="R647" s="925"/>
      <c r="S647" s="926"/>
      <c r="T647" s="186"/>
      <c r="U647" s="186"/>
    </row>
    <row r="648" spans="2:21" s="5" customFormat="1" ht="17.25" customHeight="1" x14ac:dyDescent="0.25">
      <c r="B648" s="924"/>
      <c r="C648" s="925"/>
      <c r="D648" s="925"/>
      <c r="E648" s="925"/>
      <c r="F648" s="925"/>
      <c r="G648" s="925"/>
      <c r="H648" s="925"/>
      <c r="I648" s="925"/>
      <c r="J648" s="926"/>
      <c r="K648" s="924"/>
      <c r="L648" s="925"/>
      <c r="M648" s="925"/>
      <c r="N648" s="925"/>
      <c r="O648" s="925"/>
      <c r="P648" s="925"/>
      <c r="Q648" s="925"/>
      <c r="R648" s="925"/>
      <c r="S648" s="926"/>
      <c r="T648" s="186"/>
      <c r="U648" s="186"/>
    </row>
    <row r="649" spans="2:21" s="5" customFormat="1" ht="17.25" customHeight="1" x14ac:dyDescent="0.25">
      <c r="B649" s="924"/>
      <c r="C649" s="925"/>
      <c r="D649" s="925"/>
      <c r="E649" s="925"/>
      <c r="F649" s="925"/>
      <c r="G649" s="925"/>
      <c r="H649" s="925"/>
      <c r="I649" s="925"/>
      <c r="J649" s="926"/>
      <c r="K649" s="924"/>
      <c r="L649" s="925"/>
      <c r="M649" s="925"/>
      <c r="N649" s="925"/>
      <c r="O649" s="925"/>
      <c r="P649" s="925"/>
      <c r="Q649" s="925"/>
      <c r="R649" s="925"/>
      <c r="S649" s="926"/>
      <c r="T649" s="186"/>
      <c r="U649" s="186"/>
    </row>
    <row r="650" spans="2:21" s="5" customFormat="1" ht="17.25" customHeight="1" x14ac:dyDescent="0.25">
      <c r="B650" s="924"/>
      <c r="C650" s="925"/>
      <c r="D650" s="925"/>
      <c r="E650" s="925"/>
      <c r="F650" s="925"/>
      <c r="G650" s="925"/>
      <c r="H650" s="925"/>
      <c r="I650" s="925"/>
      <c r="J650" s="926"/>
      <c r="K650" s="924"/>
      <c r="L650" s="925"/>
      <c r="M650" s="925"/>
      <c r="N650" s="925"/>
      <c r="O650" s="925"/>
      <c r="P650" s="925"/>
      <c r="Q650" s="925"/>
      <c r="R650" s="925"/>
      <c r="S650" s="926"/>
      <c r="T650" s="186"/>
      <c r="U650" s="186"/>
    </row>
    <row r="651" spans="2:21" s="5" customFormat="1" ht="17.25" customHeight="1" x14ac:dyDescent="0.25">
      <c r="B651" s="924"/>
      <c r="C651" s="925"/>
      <c r="D651" s="925"/>
      <c r="E651" s="925"/>
      <c r="F651" s="925"/>
      <c r="G651" s="925"/>
      <c r="H651" s="925"/>
      <c r="I651" s="925"/>
      <c r="J651" s="926"/>
      <c r="K651" s="924"/>
      <c r="L651" s="925"/>
      <c r="M651" s="925"/>
      <c r="N651" s="925"/>
      <c r="O651" s="925"/>
      <c r="P651" s="925"/>
      <c r="Q651" s="925"/>
      <c r="R651" s="925"/>
      <c r="S651" s="926"/>
      <c r="T651" s="186"/>
      <c r="U651" s="186"/>
    </row>
    <row r="652" spans="2:21" s="5" customFormat="1" ht="17.25" customHeight="1" x14ac:dyDescent="0.25">
      <c r="B652" s="924"/>
      <c r="C652" s="925"/>
      <c r="D652" s="925"/>
      <c r="E652" s="925"/>
      <c r="F652" s="925"/>
      <c r="G652" s="925"/>
      <c r="H652" s="925"/>
      <c r="I652" s="925"/>
      <c r="J652" s="926"/>
      <c r="K652" s="924"/>
      <c r="L652" s="925"/>
      <c r="M652" s="925"/>
      <c r="N652" s="925"/>
      <c r="O652" s="925"/>
      <c r="P652" s="925"/>
      <c r="Q652" s="925"/>
      <c r="R652" s="925"/>
      <c r="S652" s="926"/>
      <c r="T652" s="186"/>
      <c r="U652" s="186"/>
    </row>
    <row r="653" spans="2:21" s="5" customFormat="1" ht="75.75" customHeight="1" thickBot="1" x14ac:dyDescent="0.3">
      <c r="B653" s="927"/>
      <c r="C653" s="928"/>
      <c r="D653" s="928"/>
      <c r="E653" s="928"/>
      <c r="F653" s="928"/>
      <c r="G653" s="928"/>
      <c r="H653" s="928"/>
      <c r="I653" s="928"/>
      <c r="J653" s="929"/>
      <c r="K653" s="927"/>
      <c r="L653" s="928"/>
      <c r="M653" s="928"/>
      <c r="N653" s="928"/>
      <c r="O653" s="928"/>
      <c r="P653" s="928"/>
      <c r="Q653" s="928"/>
      <c r="R653" s="928"/>
      <c r="S653" s="929"/>
      <c r="T653" s="186"/>
      <c r="U653" s="186"/>
    </row>
    <row r="654" spans="2:21" s="5" customFormat="1" ht="17.25" customHeight="1" x14ac:dyDescent="0.25">
      <c r="B654" s="921" t="s">
        <v>1226</v>
      </c>
      <c r="C654" s="922"/>
      <c r="D654" s="922"/>
      <c r="E654" s="922"/>
      <c r="F654" s="922"/>
      <c r="G654" s="922"/>
      <c r="H654" s="922"/>
      <c r="I654" s="922"/>
      <c r="J654" s="923"/>
      <c r="K654" s="921" t="s">
        <v>1227</v>
      </c>
      <c r="L654" s="922"/>
      <c r="M654" s="922"/>
      <c r="N654" s="922"/>
      <c r="O654" s="922"/>
      <c r="P654" s="922"/>
      <c r="Q654" s="922"/>
      <c r="R654" s="922"/>
      <c r="S654" s="923"/>
      <c r="T654" s="186"/>
      <c r="U654" s="186"/>
    </row>
    <row r="655" spans="2:21" s="5" customFormat="1" ht="17.25" customHeight="1" x14ac:dyDescent="0.25">
      <c r="B655" s="924"/>
      <c r="C655" s="925"/>
      <c r="D655" s="925"/>
      <c r="E655" s="925"/>
      <c r="F655" s="925"/>
      <c r="G655" s="925"/>
      <c r="H655" s="925"/>
      <c r="I655" s="925"/>
      <c r="J655" s="926"/>
      <c r="K655" s="924"/>
      <c r="L655" s="925"/>
      <c r="M655" s="925"/>
      <c r="N655" s="925"/>
      <c r="O655" s="925"/>
      <c r="P655" s="925"/>
      <c r="Q655" s="925"/>
      <c r="R655" s="925"/>
      <c r="S655" s="926"/>
      <c r="T655" s="186"/>
      <c r="U655" s="186"/>
    </row>
    <row r="656" spans="2:21" s="5" customFormat="1" ht="17.25" customHeight="1" x14ac:dyDescent="0.25">
      <c r="B656" s="924"/>
      <c r="C656" s="925"/>
      <c r="D656" s="925"/>
      <c r="E656" s="925"/>
      <c r="F656" s="925"/>
      <c r="G656" s="925"/>
      <c r="H656" s="925"/>
      <c r="I656" s="925"/>
      <c r="J656" s="926"/>
      <c r="K656" s="924"/>
      <c r="L656" s="925"/>
      <c r="M656" s="925"/>
      <c r="N656" s="925"/>
      <c r="O656" s="925"/>
      <c r="P656" s="925"/>
      <c r="Q656" s="925"/>
      <c r="R656" s="925"/>
      <c r="S656" s="926"/>
      <c r="T656" s="186"/>
      <c r="U656" s="186"/>
    </row>
    <row r="657" spans="2:21" s="5" customFormat="1" ht="17.25" customHeight="1" x14ac:dyDescent="0.25">
      <c r="B657" s="924"/>
      <c r="C657" s="925"/>
      <c r="D657" s="925"/>
      <c r="E657" s="925"/>
      <c r="F657" s="925"/>
      <c r="G657" s="925"/>
      <c r="H657" s="925"/>
      <c r="I657" s="925"/>
      <c r="J657" s="926"/>
      <c r="K657" s="924"/>
      <c r="L657" s="925"/>
      <c r="M657" s="925"/>
      <c r="N657" s="925"/>
      <c r="O657" s="925"/>
      <c r="P657" s="925"/>
      <c r="Q657" s="925"/>
      <c r="R657" s="925"/>
      <c r="S657" s="926"/>
      <c r="T657" s="186"/>
      <c r="U657" s="186"/>
    </row>
    <row r="658" spans="2:21" s="5" customFormat="1" ht="17.25" customHeight="1" x14ac:dyDescent="0.25">
      <c r="B658" s="924"/>
      <c r="C658" s="925"/>
      <c r="D658" s="925"/>
      <c r="E658" s="925"/>
      <c r="F658" s="925"/>
      <c r="G658" s="925"/>
      <c r="H658" s="925"/>
      <c r="I658" s="925"/>
      <c r="J658" s="926"/>
      <c r="K658" s="924"/>
      <c r="L658" s="925"/>
      <c r="M658" s="925"/>
      <c r="N658" s="925"/>
      <c r="O658" s="925"/>
      <c r="P658" s="925"/>
      <c r="Q658" s="925"/>
      <c r="R658" s="925"/>
      <c r="S658" s="926"/>
      <c r="T658" s="186"/>
      <c r="U658" s="186"/>
    </row>
    <row r="659" spans="2:21" s="5" customFormat="1" ht="17.25" customHeight="1" x14ac:dyDescent="0.25">
      <c r="B659" s="924"/>
      <c r="C659" s="925"/>
      <c r="D659" s="925"/>
      <c r="E659" s="925"/>
      <c r="F659" s="925"/>
      <c r="G659" s="925"/>
      <c r="H659" s="925"/>
      <c r="I659" s="925"/>
      <c r="J659" s="926"/>
      <c r="K659" s="924"/>
      <c r="L659" s="925"/>
      <c r="M659" s="925"/>
      <c r="N659" s="925"/>
      <c r="O659" s="925"/>
      <c r="P659" s="925"/>
      <c r="Q659" s="925"/>
      <c r="R659" s="925"/>
      <c r="S659" s="926"/>
      <c r="T659" s="186"/>
      <c r="U659" s="186"/>
    </row>
    <row r="660" spans="2:21" s="5" customFormat="1" ht="17.25" customHeight="1" x14ac:dyDescent="0.25">
      <c r="B660" s="924"/>
      <c r="C660" s="925"/>
      <c r="D660" s="925"/>
      <c r="E660" s="925"/>
      <c r="F660" s="925"/>
      <c r="G660" s="925"/>
      <c r="H660" s="925"/>
      <c r="I660" s="925"/>
      <c r="J660" s="926"/>
      <c r="K660" s="924"/>
      <c r="L660" s="925"/>
      <c r="M660" s="925"/>
      <c r="N660" s="925"/>
      <c r="O660" s="925"/>
      <c r="P660" s="925"/>
      <c r="Q660" s="925"/>
      <c r="R660" s="925"/>
      <c r="S660" s="926"/>
      <c r="T660" s="186"/>
      <c r="U660" s="186"/>
    </row>
    <row r="661" spans="2:21" s="5" customFormat="1" ht="17.25" customHeight="1" thickBot="1" x14ac:dyDescent="0.3">
      <c r="B661" s="927"/>
      <c r="C661" s="928"/>
      <c r="D661" s="928"/>
      <c r="E661" s="928"/>
      <c r="F661" s="928"/>
      <c r="G661" s="928"/>
      <c r="H661" s="928"/>
      <c r="I661" s="928"/>
      <c r="J661" s="929"/>
      <c r="K661" s="927"/>
      <c r="L661" s="928"/>
      <c r="M661" s="928"/>
      <c r="N661" s="928"/>
      <c r="O661" s="928"/>
      <c r="P661" s="928"/>
      <c r="Q661" s="928"/>
      <c r="R661" s="928"/>
      <c r="S661" s="929"/>
      <c r="T661" s="186"/>
      <c r="U661" s="186"/>
    </row>
    <row r="662" spans="2:21" s="5" customFormat="1" ht="17.25" customHeight="1" x14ac:dyDescent="0.25">
      <c r="B662" s="977" t="s">
        <v>142</v>
      </c>
      <c r="C662" s="977"/>
      <c r="D662" s="977"/>
      <c r="E662" s="184"/>
      <c r="F662" s="184"/>
      <c r="G662" s="184"/>
      <c r="H662" s="184"/>
      <c r="I662" s="184"/>
      <c r="J662" s="49"/>
      <c r="K662" s="49"/>
      <c r="L662" s="183"/>
      <c r="M662" s="183"/>
      <c r="N662" s="184"/>
      <c r="O662" s="184"/>
      <c r="P662" s="184"/>
      <c r="Q662" s="920" t="s">
        <v>186</v>
      </c>
      <c r="R662" s="920"/>
      <c r="S662" s="920"/>
      <c r="T662" s="185"/>
      <c r="U662" s="185"/>
    </row>
    <row r="663" spans="2:21" ht="17.25" customHeight="1" x14ac:dyDescent="0.25">
      <c r="B663" s="184"/>
      <c r="C663" s="184"/>
      <c r="D663" s="184"/>
      <c r="E663" s="184"/>
      <c r="F663" s="184"/>
      <c r="G663" s="184"/>
      <c r="H663" s="184"/>
      <c r="I663" s="184"/>
      <c r="J663" s="183"/>
      <c r="K663" s="183"/>
      <c r="L663" s="184"/>
      <c r="M663" s="184"/>
      <c r="N663" s="184"/>
      <c r="O663" s="184"/>
      <c r="P663" s="184"/>
      <c r="Q663" s="184"/>
      <c r="R663" s="49"/>
      <c r="S663" s="49"/>
      <c r="T663" s="49"/>
      <c r="U663" s="49"/>
    </row>
    <row r="664" spans="2:21" ht="17.25" customHeight="1" x14ac:dyDescent="0.25">
      <c r="B664" s="655" t="s">
        <v>128</v>
      </c>
      <c r="C664" s="655"/>
      <c r="D664" s="655"/>
      <c r="E664" s="655"/>
    </row>
    <row r="665" spans="2:21" s="5" customFormat="1" ht="17.25" customHeight="1" thickBot="1" x14ac:dyDescent="0.3">
      <c r="B665" s="1184" t="s">
        <v>140</v>
      </c>
      <c r="C665" s="1184"/>
      <c r="D665" s="1184"/>
      <c r="E665" s="182"/>
      <c r="F665" s="182"/>
      <c r="G665" s="182"/>
      <c r="H665" s="182"/>
      <c r="I665" s="182"/>
      <c r="J665" s="49"/>
      <c r="K665" s="49"/>
      <c r="L665" s="183"/>
      <c r="M665" s="183"/>
      <c r="N665" s="184"/>
      <c r="O665" s="184"/>
      <c r="P665" s="184"/>
      <c r="Q665" s="930" t="s">
        <v>141</v>
      </c>
      <c r="R665" s="930"/>
      <c r="S665" s="930"/>
      <c r="T665" s="185"/>
      <c r="U665" s="185"/>
    </row>
    <row r="666" spans="2:21" s="5" customFormat="1" ht="17.25" customHeight="1" x14ac:dyDescent="0.25">
      <c r="B666" s="921" t="s">
        <v>1247</v>
      </c>
      <c r="C666" s="922"/>
      <c r="D666" s="922"/>
      <c r="E666" s="922"/>
      <c r="F666" s="922"/>
      <c r="G666" s="922"/>
      <c r="H666" s="922"/>
      <c r="I666" s="922"/>
      <c r="J666" s="923"/>
      <c r="K666" s="921" t="s">
        <v>1228</v>
      </c>
      <c r="L666" s="922"/>
      <c r="M666" s="922"/>
      <c r="N666" s="922"/>
      <c r="O666" s="922"/>
      <c r="P666" s="922"/>
      <c r="Q666" s="922"/>
      <c r="R666" s="922"/>
      <c r="S666" s="923"/>
      <c r="T666" s="186"/>
      <c r="U666" s="186"/>
    </row>
    <row r="667" spans="2:21" s="5" customFormat="1" ht="17.25" customHeight="1" x14ac:dyDescent="0.25">
      <c r="B667" s="924"/>
      <c r="C667" s="925"/>
      <c r="D667" s="925"/>
      <c r="E667" s="925"/>
      <c r="F667" s="925"/>
      <c r="G667" s="925"/>
      <c r="H667" s="925"/>
      <c r="I667" s="925"/>
      <c r="J667" s="926"/>
      <c r="K667" s="924"/>
      <c r="L667" s="925"/>
      <c r="M667" s="925"/>
      <c r="N667" s="925"/>
      <c r="O667" s="925"/>
      <c r="P667" s="925"/>
      <c r="Q667" s="925"/>
      <c r="R667" s="925"/>
      <c r="S667" s="926"/>
      <c r="T667" s="186"/>
      <c r="U667" s="186"/>
    </row>
    <row r="668" spans="2:21" s="5" customFormat="1" ht="17.25" customHeight="1" x14ac:dyDescent="0.25">
      <c r="B668" s="924"/>
      <c r="C668" s="925"/>
      <c r="D668" s="925"/>
      <c r="E668" s="925"/>
      <c r="F668" s="925"/>
      <c r="G668" s="925"/>
      <c r="H668" s="925"/>
      <c r="I668" s="925"/>
      <c r="J668" s="926"/>
      <c r="K668" s="924"/>
      <c r="L668" s="925"/>
      <c r="M668" s="925"/>
      <c r="N668" s="925"/>
      <c r="O668" s="925"/>
      <c r="P668" s="925"/>
      <c r="Q668" s="925"/>
      <c r="R668" s="925"/>
      <c r="S668" s="926"/>
      <c r="T668" s="186"/>
      <c r="U668" s="186"/>
    </row>
    <row r="669" spans="2:21" s="5" customFormat="1" ht="17.25" customHeight="1" x14ac:dyDescent="0.25">
      <c r="B669" s="924"/>
      <c r="C669" s="925"/>
      <c r="D669" s="925"/>
      <c r="E669" s="925"/>
      <c r="F669" s="925"/>
      <c r="G669" s="925"/>
      <c r="H669" s="925"/>
      <c r="I669" s="925"/>
      <c r="J669" s="926"/>
      <c r="K669" s="924"/>
      <c r="L669" s="925"/>
      <c r="M669" s="925"/>
      <c r="N669" s="925"/>
      <c r="O669" s="925"/>
      <c r="P669" s="925"/>
      <c r="Q669" s="925"/>
      <c r="R669" s="925"/>
      <c r="S669" s="926"/>
      <c r="T669" s="186"/>
      <c r="U669" s="186"/>
    </row>
    <row r="670" spans="2:21" s="5" customFormat="1" ht="17.25" customHeight="1" x14ac:dyDescent="0.25">
      <c r="B670" s="924"/>
      <c r="C670" s="925"/>
      <c r="D670" s="925"/>
      <c r="E670" s="925"/>
      <c r="F670" s="925"/>
      <c r="G670" s="925"/>
      <c r="H670" s="925"/>
      <c r="I670" s="925"/>
      <c r="J670" s="926"/>
      <c r="K670" s="924"/>
      <c r="L670" s="925"/>
      <c r="M670" s="925"/>
      <c r="N670" s="925"/>
      <c r="O670" s="925"/>
      <c r="P670" s="925"/>
      <c r="Q670" s="925"/>
      <c r="R670" s="925"/>
      <c r="S670" s="926"/>
      <c r="T670" s="186"/>
      <c r="U670" s="186"/>
    </row>
    <row r="671" spans="2:21" s="5" customFormat="1" ht="17.25" customHeight="1" x14ac:dyDescent="0.25">
      <c r="B671" s="924"/>
      <c r="C671" s="925"/>
      <c r="D671" s="925"/>
      <c r="E671" s="925"/>
      <c r="F671" s="925"/>
      <c r="G671" s="925"/>
      <c r="H671" s="925"/>
      <c r="I671" s="925"/>
      <c r="J671" s="926"/>
      <c r="K671" s="924"/>
      <c r="L671" s="925"/>
      <c r="M671" s="925"/>
      <c r="N671" s="925"/>
      <c r="O671" s="925"/>
      <c r="P671" s="925"/>
      <c r="Q671" s="925"/>
      <c r="R671" s="925"/>
      <c r="S671" s="926"/>
      <c r="T671" s="186"/>
      <c r="U671" s="186"/>
    </row>
    <row r="672" spans="2:21" s="5" customFormat="1" ht="17.25" customHeight="1" x14ac:dyDescent="0.25">
      <c r="B672" s="924"/>
      <c r="C672" s="925"/>
      <c r="D672" s="925"/>
      <c r="E672" s="925"/>
      <c r="F672" s="925"/>
      <c r="G672" s="925"/>
      <c r="H672" s="925"/>
      <c r="I672" s="925"/>
      <c r="J672" s="926"/>
      <c r="K672" s="924"/>
      <c r="L672" s="925"/>
      <c r="M672" s="925"/>
      <c r="N672" s="925"/>
      <c r="O672" s="925"/>
      <c r="P672" s="925"/>
      <c r="Q672" s="925"/>
      <c r="R672" s="925"/>
      <c r="S672" s="926"/>
      <c r="T672" s="186"/>
      <c r="U672" s="186"/>
    </row>
    <row r="673" spans="2:21" s="5" customFormat="1" ht="36" customHeight="1" thickBot="1" x14ac:dyDescent="0.3">
      <c r="B673" s="927"/>
      <c r="C673" s="928"/>
      <c r="D673" s="928"/>
      <c r="E673" s="928"/>
      <c r="F673" s="928"/>
      <c r="G673" s="928"/>
      <c r="H673" s="928"/>
      <c r="I673" s="928"/>
      <c r="J673" s="929"/>
      <c r="K673" s="927"/>
      <c r="L673" s="928"/>
      <c r="M673" s="928"/>
      <c r="N673" s="928"/>
      <c r="O673" s="928"/>
      <c r="P673" s="928"/>
      <c r="Q673" s="928"/>
      <c r="R673" s="928"/>
      <c r="S673" s="929"/>
      <c r="T673" s="186"/>
      <c r="U673" s="186"/>
    </row>
    <row r="674" spans="2:21" s="5" customFormat="1" ht="17.25" customHeight="1" x14ac:dyDescent="0.25">
      <c r="B674" s="921" t="s">
        <v>1248</v>
      </c>
      <c r="C674" s="922"/>
      <c r="D674" s="922"/>
      <c r="E674" s="922"/>
      <c r="F674" s="922"/>
      <c r="G674" s="922"/>
      <c r="H674" s="922"/>
      <c r="I674" s="922"/>
      <c r="J674" s="923"/>
      <c r="K674" s="921" t="s">
        <v>1249</v>
      </c>
      <c r="L674" s="922"/>
      <c r="M674" s="922"/>
      <c r="N674" s="922"/>
      <c r="O674" s="922"/>
      <c r="P674" s="922"/>
      <c r="Q674" s="922"/>
      <c r="R674" s="922"/>
      <c r="S674" s="923"/>
      <c r="T674" s="186"/>
      <c r="U674" s="186"/>
    </row>
    <row r="675" spans="2:21" s="5" customFormat="1" ht="17.25" customHeight="1" x14ac:dyDescent="0.25">
      <c r="B675" s="924"/>
      <c r="C675" s="925"/>
      <c r="D675" s="925"/>
      <c r="E675" s="925"/>
      <c r="F675" s="925"/>
      <c r="G675" s="925"/>
      <c r="H675" s="925"/>
      <c r="I675" s="925"/>
      <c r="J675" s="926"/>
      <c r="K675" s="924"/>
      <c r="L675" s="925"/>
      <c r="M675" s="925"/>
      <c r="N675" s="925"/>
      <c r="O675" s="925"/>
      <c r="P675" s="925"/>
      <c r="Q675" s="925"/>
      <c r="R675" s="925"/>
      <c r="S675" s="926"/>
      <c r="T675" s="186"/>
      <c r="U675" s="186"/>
    </row>
    <row r="676" spans="2:21" s="5" customFormat="1" ht="17.25" customHeight="1" x14ac:dyDescent="0.25">
      <c r="B676" s="924"/>
      <c r="C676" s="925"/>
      <c r="D676" s="925"/>
      <c r="E676" s="925"/>
      <c r="F676" s="925"/>
      <c r="G676" s="925"/>
      <c r="H676" s="925"/>
      <c r="I676" s="925"/>
      <c r="J676" s="926"/>
      <c r="K676" s="924"/>
      <c r="L676" s="925"/>
      <c r="M676" s="925"/>
      <c r="N676" s="925"/>
      <c r="O676" s="925"/>
      <c r="P676" s="925"/>
      <c r="Q676" s="925"/>
      <c r="R676" s="925"/>
      <c r="S676" s="926"/>
      <c r="T676" s="186"/>
      <c r="U676" s="186"/>
    </row>
    <row r="677" spans="2:21" s="5" customFormat="1" ht="17.25" customHeight="1" x14ac:dyDescent="0.25">
      <c r="B677" s="924"/>
      <c r="C677" s="925"/>
      <c r="D677" s="925"/>
      <c r="E677" s="925"/>
      <c r="F677" s="925"/>
      <c r="G677" s="925"/>
      <c r="H677" s="925"/>
      <c r="I677" s="925"/>
      <c r="J677" s="926"/>
      <c r="K677" s="924"/>
      <c r="L677" s="925"/>
      <c r="M677" s="925"/>
      <c r="N677" s="925"/>
      <c r="O677" s="925"/>
      <c r="P677" s="925"/>
      <c r="Q677" s="925"/>
      <c r="R677" s="925"/>
      <c r="S677" s="926"/>
      <c r="T677" s="186"/>
      <c r="U677" s="186"/>
    </row>
    <row r="678" spans="2:21" s="5" customFormat="1" ht="17.25" customHeight="1" x14ac:dyDescent="0.25">
      <c r="B678" s="924"/>
      <c r="C678" s="925"/>
      <c r="D678" s="925"/>
      <c r="E678" s="925"/>
      <c r="F678" s="925"/>
      <c r="G678" s="925"/>
      <c r="H678" s="925"/>
      <c r="I678" s="925"/>
      <c r="J678" s="926"/>
      <c r="K678" s="924"/>
      <c r="L678" s="925"/>
      <c r="M678" s="925"/>
      <c r="N678" s="925"/>
      <c r="O678" s="925"/>
      <c r="P678" s="925"/>
      <c r="Q678" s="925"/>
      <c r="R678" s="925"/>
      <c r="S678" s="926"/>
      <c r="T678" s="186"/>
      <c r="U678" s="186"/>
    </row>
    <row r="679" spans="2:21" s="5" customFormat="1" ht="17.25" customHeight="1" x14ac:dyDescent="0.25">
      <c r="B679" s="924"/>
      <c r="C679" s="925"/>
      <c r="D679" s="925"/>
      <c r="E679" s="925"/>
      <c r="F679" s="925"/>
      <c r="G679" s="925"/>
      <c r="H679" s="925"/>
      <c r="I679" s="925"/>
      <c r="J679" s="926"/>
      <c r="K679" s="924"/>
      <c r="L679" s="925"/>
      <c r="M679" s="925"/>
      <c r="N679" s="925"/>
      <c r="O679" s="925"/>
      <c r="P679" s="925"/>
      <c r="Q679" s="925"/>
      <c r="R679" s="925"/>
      <c r="S679" s="926"/>
      <c r="T679" s="186"/>
      <c r="U679" s="186"/>
    </row>
    <row r="680" spans="2:21" s="5" customFormat="1" ht="17.25" customHeight="1" x14ac:dyDescent="0.25">
      <c r="B680" s="924"/>
      <c r="C680" s="925"/>
      <c r="D680" s="925"/>
      <c r="E680" s="925"/>
      <c r="F680" s="925"/>
      <c r="G680" s="925"/>
      <c r="H680" s="925"/>
      <c r="I680" s="925"/>
      <c r="J680" s="926"/>
      <c r="K680" s="924"/>
      <c r="L680" s="925"/>
      <c r="M680" s="925"/>
      <c r="N680" s="925"/>
      <c r="O680" s="925"/>
      <c r="P680" s="925"/>
      <c r="Q680" s="925"/>
      <c r="R680" s="925"/>
      <c r="S680" s="926"/>
      <c r="T680" s="186"/>
      <c r="U680" s="186"/>
    </row>
    <row r="681" spans="2:21" s="5" customFormat="1" ht="17.25" customHeight="1" thickBot="1" x14ac:dyDescent="0.3">
      <c r="B681" s="927"/>
      <c r="C681" s="928"/>
      <c r="D681" s="928"/>
      <c r="E681" s="928"/>
      <c r="F681" s="928"/>
      <c r="G681" s="928"/>
      <c r="H681" s="928"/>
      <c r="I681" s="928"/>
      <c r="J681" s="929"/>
      <c r="K681" s="927"/>
      <c r="L681" s="928"/>
      <c r="M681" s="928"/>
      <c r="N681" s="928"/>
      <c r="O681" s="928"/>
      <c r="P681" s="928"/>
      <c r="Q681" s="928"/>
      <c r="R681" s="928"/>
      <c r="S681" s="929"/>
      <c r="T681" s="186"/>
      <c r="U681" s="186"/>
    </row>
    <row r="682" spans="2:21" s="5" customFormat="1" ht="17.25" customHeight="1" x14ac:dyDescent="0.25">
      <c r="B682" s="977" t="s">
        <v>142</v>
      </c>
      <c r="C682" s="977"/>
      <c r="D682" s="977"/>
      <c r="E682" s="184"/>
      <c r="F682" s="184"/>
      <c r="G682" s="184"/>
      <c r="H682" s="184"/>
      <c r="I682" s="184"/>
      <c r="J682" s="49"/>
      <c r="K682" s="49"/>
      <c r="L682" s="183"/>
      <c r="M682" s="183"/>
      <c r="N682" s="184"/>
      <c r="O682" s="184"/>
      <c r="P682" s="184"/>
      <c r="Q682" s="920" t="s">
        <v>186</v>
      </c>
      <c r="R682" s="920"/>
      <c r="S682" s="920"/>
      <c r="T682" s="185"/>
      <c r="U682" s="185"/>
    </row>
    <row r="683" spans="2:21" ht="17.25" customHeight="1" x14ac:dyDescent="0.25"/>
    <row r="684" spans="2:21" ht="17.25" customHeight="1" x14ac:dyDescent="0.25">
      <c r="B684" s="655" t="s">
        <v>275</v>
      </c>
      <c r="C684" s="655"/>
      <c r="D684" s="655"/>
      <c r="E684" s="655"/>
      <c r="F684" s="655"/>
      <c r="G684" s="655"/>
      <c r="H684" s="655"/>
      <c r="I684" s="655"/>
      <c r="J684" s="655"/>
      <c r="K684" s="655"/>
    </row>
    <row r="685" spans="2:21" ht="17.25" customHeight="1" thickBot="1" x14ac:dyDescent="0.3"/>
    <row r="686" spans="2:21" ht="17.25" customHeight="1" x14ac:dyDescent="0.25">
      <c r="B686" s="941" t="s">
        <v>1250</v>
      </c>
      <c r="C686" s="942"/>
      <c r="D686" s="942"/>
      <c r="E686" s="942"/>
      <c r="F686" s="942"/>
      <c r="G686" s="942"/>
      <c r="H686" s="942"/>
      <c r="I686" s="942"/>
      <c r="J686" s="942"/>
      <c r="K686" s="942"/>
      <c r="L686" s="942"/>
      <c r="M686" s="942"/>
      <c r="N686" s="942"/>
      <c r="O686" s="942"/>
      <c r="P686" s="942"/>
      <c r="Q686" s="942"/>
      <c r="R686" s="942"/>
      <c r="S686" s="943"/>
    </row>
    <row r="687" spans="2:21" ht="17.25" customHeight="1" x14ac:dyDescent="0.25">
      <c r="B687" s="944"/>
      <c r="C687" s="945"/>
      <c r="D687" s="945"/>
      <c r="E687" s="945"/>
      <c r="F687" s="945"/>
      <c r="G687" s="945"/>
      <c r="H687" s="945"/>
      <c r="I687" s="945"/>
      <c r="J687" s="945"/>
      <c r="K687" s="945"/>
      <c r="L687" s="945"/>
      <c r="M687" s="945"/>
      <c r="N687" s="945"/>
      <c r="O687" s="945"/>
      <c r="P687" s="945"/>
      <c r="Q687" s="945"/>
      <c r="R687" s="945"/>
      <c r="S687" s="946"/>
    </row>
    <row r="688" spans="2:21" ht="17.25" customHeight="1" x14ac:dyDescent="0.25">
      <c r="B688" s="944"/>
      <c r="C688" s="945"/>
      <c r="D688" s="945"/>
      <c r="E688" s="945"/>
      <c r="F688" s="945"/>
      <c r="G688" s="945"/>
      <c r="H688" s="945"/>
      <c r="I688" s="945"/>
      <c r="J688" s="945"/>
      <c r="K688" s="945"/>
      <c r="L688" s="945"/>
      <c r="M688" s="945"/>
      <c r="N688" s="945"/>
      <c r="O688" s="945"/>
      <c r="P688" s="945"/>
      <c r="Q688" s="945"/>
      <c r="R688" s="945"/>
      <c r="S688" s="946"/>
    </row>
    <row r="689" spans="2:19" ht="17.25" customHeight="1" x14ac:dyDescent="0.25">
      <c r="B689" s="944"/>
      <c r="C689" s="945"/>
      <c r="D689" s="945"/>
      <c r="E689" s="945"/>
      <c r="F689" s="945"/>
      <c r="G689" s="945"/>
      <c r="H689" s="945"/>
      <c r="I689" s="945"/>
      <c r="J689" s="945"/>
      <c r="K689" s="945"/>
      <c r="L689" s="945"/>
      <c r="M689" s="945"/>
      <c r="N689" s="945"/>
      <c r="O689" s="945"/>
      <c r="P689" s="945"/>
      <c r="Q689" s="945"/>
      <c r="R689" s="945"/>
      <c r="S689" s="946"/>
    </row>
    <row r="690" spans="2:19" ht="17.25" customHeight="1" x14ac:dyDescent="0.25">
      <c r="B690" s="944"/>
      <c r="C690" s="945"/>
      <c r="D690" s="945"/>
      <c r="E690" s="945"/>
      <c r="F690" s="945"/>
      <c r="G690" s="945"/>
      <c r="H690" s="945"/>
      <c r="I690" s="945"/>
      <c r="J690" s="945"/>
      <c r="K690" s="945"/>
      <c r="L690" s="945"/>
      <c r="M690" s="945"/>
      <c r="N690" s="945"/>
      <c r="O690" s="945"/>
      <c r="P690" s="945"/>
      <c r="Q690" s="945"/>
      <c r="R690" s="945"/>
      <c r="S690" s="946"/>
    </row>
    <row r="691" spans="2:19" ht="17.25" customHeight="1" x14ac:dyDescent="0.25">
      <c r="B691" s="944"/>
      <c r="C691" s="945"/>
      <c r="D691" s="945"/>
      <c r="E691" s="945"/>
      <c r="F691" s="945"/>
      <c r="G691" s="945"/>
      <c r="H691" s="945"/>
      <c r="I691" s="945"/>
      <c r="J691" s="945"/>
      <c r="K691" s="945"/>
      <c r="L691" s="945"/>
      <c r="M691" s="945"/>
      <c r="N691" s="945"/>
      <c r="O691" s="945"/>
      <c r="P691" s="945"/>
      <c r="Q691" s="945"/>
      <c r="R691" s="945"/>
      <c r="S691" s="946"/>
    </row>
    <row r="692" spans="2:19" ht="17.25" customHeight="1" x14ac:dyDescent="0.25">
      <c r="B692" s="944"/>
      <c r="C692" s="945"/>
      <c r="D692" s="945"/>
      <c r="E692" s="945"/>
      <c r="F692" s="945"/>
      <c r="G692" s="945"/>
      <c r="H692" s="945"/>
      <c r="I692" s="945"/>
      <c r="J692" s="945"/>
      <c r="K692" s="945"/>
      <c r="L692" s="945"/>
      <c r="M692" s="945"/>
      <c r="N692" s="945"/>
      <c r="O692" s="945"/>
      <c r="P692" s="945"/>
      <c r="Q692" s="945"/>
      <c r="R692" s="945"/>
      <c r="S692" s="946"/>
    </row>
    <row r="693" spans="2:19" ht="17.25" customHeight="1" x14ac:dyDescent="0.25">
      <c r="B693" s="944"/>
      <c r="C693" s="945"/>
      <c r="D693" s="945"/>
      <c r="E693" s="945"/>
      <c r="F693" s="945"/>
      <c r="G693" s="945"/>
      <c r="H693" s="945"/>
      <c r="I693" s="945"/>
      <c r="J693" s="945"/>
      <c r="K693" s="945"/>
      <c r="L693" s="945"/>
      <c r="M693" s="945"/>
      <c r="N693" s="945"/>
      <c r="O693" s="945"/>
      <c r="P693" s="945"/>
      <c r="Q693" s="945"/>
      <c r="R693" s="945"/>
      <c r="S693" s="946"/>
    </row>
    <row r="694" spans="2:19" ht="52.5" customHeight="1" thickBot="1" x14ac:dyDescent="0.3">
      <c r="B694" s="947"/>
      <c r="C694" s="948"/>
      <c r="D694" s="948"/>
      <c r="E694" s="948"/>
      <c r="F694" s="948"/>
      <c r="G694" s="948"/>
      <c r="H694" s="948"/>
      <c r="I694" s="948"/>
      <c r="J694" s="948"/>
      <c r="K694" s="948"/>
      <c r="L694" s="948"/>
      <c r="M694" s="948"/>
      <c r="N694" s="948"/>
      <c r="O694" s="948"/>
      <c r="P694" s="948"/>
      <c r="Q694" s="948"/>
      <c r="R694" s="948"/>
      <c r="S694" s="949"/>
    </row>
    <row r="695" spans="2:19" ht="17.25" customHeight="1" x14ac:dyDescent="0.25"/>
    <row r="696" spans="2:19" ht="17.25" customHeight="1" x14ac:dyDescent="0.25">
      <c r="B696" s="655" t="s">
        <v>276</v>
      </c>
      <c r="C696" s="655"/>
      <c r="D696" s="655"/>
      <c r="E696" s="655"/>
      <c r="F696" s="655"/>
      <c r="G696" s="655"/>
      <c r="H696" s="655"/>
      <c r="I696" s="655"/>
      <c r="J696" s="655"/>
      <c r="K696" s="655"/>
    </row>
    <row r="697" spans="2:19" ht="17.25" customHeight="1" thickBot="1" x14ac:dyDescent="0.3"/>
    <row r="698" spans="2:19" ht="17.25" customHeight="1" x14ac:dyDescent="0.25">
      <c r="B698" s="941" t="s">
        <v>1251</v>
      </c>
      <c r="C698" s="942"/>
      <c r="D698" s="942"/>
      <c r="E698" s="942"/>
      <c r="F698" s="942"/>
      <c r="G698" s="942"/>
      <c r="H698" s="942"/>
      <c r="I698" s="942"/>
      <c r="J698" s="942"/>
      <c r="K698" s="942"/>
      <c r="L698" s="942"/>
      <c r="M698" s="942"/>
      <c r="N698" s="942"/>
      <c r="O698" s="942"/>
      <c r="P698" s="942"/>
      <c r="Q698" s="942"/>
      <c r="R698" s="942"/>
      <c r="S698" s="943"/>
    </row>
    <row r="699" spans="2:19" ht="17.25" customHeight="1" x14ac:dyDescent="0.25">
      <c r="B699" s="944"/>
      <c r="C699" s="945"/>
      <c r="D699" s="945"/>
      <c r="E699" s="945"/>
      <c r="F699" s="945"/>
      <c r="G699" s="945"/>
      <c r="H699" s="945"/>
      <c r="I699" s="945"/>
      <c r="J699" s="945"/>
      <c r="K699" s="945"/>
      <c r="L699" s="945"/>
      <c r="M699" s="945"/>
      <c r="N699" s="945"/>
      <c r="O699" s="945"/>
      <c r="P699" s="945"/>
      <c r="Q699" s="945"/>
      <c r="R699" s="945"/>
      <c r="S699" s="946"/>
    </row>
    <row r="700" spans="2:19" ht="17.25" customHeight="1" x14ac:dyDescent="0.25">
      <c r="B700" s="944"/>
      <c r="C700" s="945"/>
      <c r="D700" s="945"/>
      <c r="E700" s="945"/>
      <c r="F700" s="945"/>
      <c r="G700" s="945"/>
      <c r="H700" s="945"/>
      <c r="I700" s="945"/>
      <c r="J700" s="945"/>
      <c r="K700" s="945"/>
      <c r="L700" s="945"/>
      <c r="M700" s="945"/>
      <c r="N700" s="945"/>
      <c r="O700" s="945"/>
      <c r="P700" s="945"/>
      <c r="Q700" s="945"/>
      <c r="R700" s="945"/>
      <c r="S700" s="946"/>
    </row>
    <row r="701" spans="2:19" ht="17.25" customHeight="1" x14ac:dyDescent="0.25">
      <c r="B701" s="944"/>
      <c r="C701" s="945"/>
      <c r="D701" s="945"/>
      <c r="E701" s="945"/>
      <c r="F701" s="945"/>
      <c r="G701" s="945"/>
      <c r="H701" s="945"/>
      <c r="I701" s="945"/>
      <c r="J701" s="945"/>
      <c r="K701" s="945"/>
      <c r="L701" s="945"/>
      <c r="M701" s="945"/>
      <c r="N701" s="945"/>
      <c r="O701" s="945"/>
      <c r="P701" s="945"/>
      <c r="Q701" s="945"/>
      <c r="R701" s="945"/>
      <c r="S701" s="946"/>
    </row>
    <row r="702" spans="2:19" ht="17.25" customHeight="1" x14ac:dyDescent="0.25">
      <c r="B702" s="944"/>
      <c r="C702" s="945"/>
      <c r="D702" s="945"/>
      <c r="E702" s="945"/>
      <c r="F702" s="945"/>
      <c r="G702" s="945"/>
      <c r="H702" s="945"/>
      <c r="I702" s="945"/>
      <c r="J702" s="945"/>
      <c r="K702" s="945"/>
      <c r="L702" s="945"/>
      <c r="M702" s="945"/>
      <c r="N702" s="945"/>
      <c r="O702" s="945"/>
      <c r="P702" s="945"/>
      <c r="Q702" s="945"/>
      <c r="R702" s="945"/>
      <c r="S702" s="946"/>
    </row>
    <row r="703" spans="2:19" ht="17.25" customHeight="1" x14ac:dyDescent="0.25">
      <c r="B703" s="944"/>
      <c r="C703" s="945"/>
      <c r="D703" s="945"/>
      <c r="E703" s="945"/>
      <c r="F703" s="945"/>
      <c r="G703" s="945"/>
      <c r="H703" s="945"/>
      <c r="I703" s="945"/>
      <c r="J703" s="945"/>
      <c r="K703" s="945"/>
      <c r="L703" s="945"/>
      <c r="M703" s="945"/>
      <c r="N703" s="945"/>
      <c r="O703" s="945"/>
      <c r="P703" s="945"/>
      <c r="Q703" s="945"/>
      <c r="R703" s="945"/>
      <c r="S703" s="946"/>
    </row>
    <row r="704" spans="2:19" ht="17.25" customHeight="1" x14ac:dyDescent="0.25">
      <c r="B704" s="944"/>
      <c r="C704" s="945"/>
      <c r="D704" s="945"/>
      <c r="E704" s="945"/>
      <c r="F704" s="945"/>
      <c r="G704" s="945"/>
      <c r="H704" s="945"/>
      <c r="I704" s="945"/>
      <c r="J704" s="945"/>
      <c r="K704" s="945"/>
      <c r="L704" s="945"/>
      <c r="M704" s="945"/>
      <c r="N704" s="945"/>
      <c r="O704" s="945"/>
      <c r="P704" s="945"/>
      <c r="Q704" s="945"/>
      <c r="R704" s="945"/>
      <c r="S704" s="946"/>
    </row>
    <row r="705" spans="1:19" ht="17.25" customHeight="1" x14ac:dyDescent="0.25">
      <c r="B705" s="944"/>
      <c r="C705" s="945"/>
      <c r="D705" s="945"/>
      <c r="E705" s="945"/>
      <c r="F705" s="945"/>
      <c r="G705" s="945"/>
      <c r="H705" s="945"/>
      <c r="I705" s="945"/>
      <c r="J705" s="945"/>
      <c r="K705" s="945"/>
      <c r="L705" s="945"/>
      <c r="M705" s="945"/>
      <c r="N705" s="945"/>
      <c r="O705" s="945"/>
      <c r="P705" s="945"/>
      <c r="Q705" s="945"/>
      <c r="R705" s="945"/>
      <c r="S705" s="946"/>
    </row>
    <row r="706" spans="1:19" ht="48.75" customHeight="1" thickBot="1" x14ac:dyDescent="0.3">
      <c r="B706" s="947"/>
      <c r="C706" s="948"/>
      <c r="D706" s="948"/>
      <c r="E706" s="948"/>
      <c r="F706" s="948"/>
      <c r="G706" s="948"/>
      <c r="H706" s="948"/>
      <c r="I706" s="948"/>
      <c r="J706" s="948"/>
      <c r="K706" s="948"/>
      <c r="L706" s="948"/>
      <c r="M706" s="948"/>
      <c r="N706" s="948"/>
      <c r="O706" s="948"/>
      <c r="P706" s="948"/>
      <c r="Q706" s="948"/>
      <c r="R706" s="948"/>
      <c r="S706" s="949"/>
    </row>
    <row r="707" spans="1:19" ht="17.25" customHeight="1" x14ac:dyDescent="0.25">
      <c r="A707"/>
    </row>
    <row r="708" spans="1:19" ht="17.25" customHeight="1" x14ac:dyDescent="0.25">
      <c r="A708"/>
    </row>
  </sheetData>
  <mergeCells count="1314">
    <mergeCell ref="B245:H245"/>
    <mergeCell ref="B244:H244"/>
    <mergeCell ref="B243:H243"/>
    <mergeCell ref="B242:H242"/>
    <mergeCell ref="B144:F144"/>
    <mergeCell ref="B62:G62"/>
    <mergeCell ref="B61:G61"/>
    <mergeCell ref="N509:S509"/>
    <mergeCell ref="B412:G412"/>
    <mergeCell ref="B411:G411"/>
    <mergeCell ref="B410:G410"/>
    <mergeCell ref="B409:G409"/>
    <mergeCell ref="N408:S408"/>
    <mergeCell ref="N405:S405"/>
    <mergeCell ref="N404:S404"/>
    <mergeCell ref="N403:S403"/>
    <mergeCell ref="N402:S402"/>
    <mergeCell ref="B399:G399"/>
    <mergeCell ref="F342:Q342"/>
    <mergeCell ref="E297:F299"/>
    <mergeCell ref="B280:H280"/>
    <mergeCell ref="B278:H278"/>
    <mergeCell ref="M250:Q280"/>
    <mergeCell ref="B246:H246"/>
    <mergeCell ref="B268:H268"/>
    <mergeCell ref="I260:J260"/>
    <mergeCell ref="B261:H261"/>
    <mergeCell ref="I261:J261"/>
    <mergeCell ref="B262:H262"/>
    <mergeCell ref="B271:H271"/>
    <mergeCell ref="H378:H380"/>
    <mergeCell ref="I378:I380"/>
    <mergeCell ref="B3:T5"/>
    <mergeCell ref="B6:T7"/>
    <mergeCell ref="N1:T1"/>
    <mergeCell ref="O287:P289"/>
    <mergeCell ref="M287:N289"/>
    <mergeCell ref="J287:K289"/>
    <mergeCell ref="U287:V289"/>
    <mergeCell ref="G287:H289"/>
    <mergeCell ref="D287:E289"/>
    <mergeCell ref="W287:X289"/>
    <mergeCell ref="B491:B496"/>
    <mergeCell ref="F343:F350"/>
    <mergeCell ref="G343:G350"/>
    <mergeCell ref="H343:H350"/>
    <mergeCell ref="D342:D352"/>
    <mergeCell ref="E342:E352"/>
    <mergeCell ref="F351:H352"/>
    <mergeCell ref="B175:B179"/>
    <mergeCell ref="R33:V39"/>
    <mergeCell ref="R32:V32"/>
    <mergeCell ref="B32:G32"/>
    <mergeCell ref="B33:G33"/>
    <mergeCell ref="B34:G34"/>
    <mergeCell ref="B35:G35"/>
    <mergeCell ref="B36:G36"/>
    <mergeCell ref="B37:G37"/>
    <mergeCell ref="B307:B311"/>
    <mergeCell ref="P208:P210"/>
    <mergeCell ref="J36:O36"/>
    <mergeCell ref="J37:O37"/>
    <mergeCell ref="S206:T208"/>
    <mergeCell ref="R434:T434"/>
    <mergeCell ref="B274:H274"/>
    <mergeCell ref="B275:H275"/>
    <mergeCell ref="I275:J275"/>
    <mergeCell ref="I276:J276"/>
    <mergeCell ref="B273:H273"/>
    <mergeCell ref="I273:J273"/>
    <mergeCell ref="N327:N334"/>
    <mergeCell ref="K300:K301"/>
    <mergeCell ref="I287:I290"/>
    <mergeCell ref="C297:D299"/>
    <mergeCell ref="F378:F380"/>
    <mergeCell ref="I300:I301"/>
    <mergeCell ref="J300:J301"/>
    <mergeCell ref="C326:C336"/>
    <mergeCell ref="D310:D311"/>
    <mergeCell ref="H327:H334"/>
    <mergeCell ref="H530:M530"/>
    <mergeCell ref="F529:G529"/>
    <mergeCell ref="H522:M523"/>
    <mergeCell ref="H524:M524"/>
    <mergeCell ref="H525:M525"/>
    <mergeCell ref="K481:L481"/>
    <mergeCell ref="G443:I443"/>
    <mergeCell ref="G444:I444"/>
    <mergeCell ref="B460:D460"/>
    <mergeCell ref="B459:D459"/>
    <mergeCell ref="M441:O441"/>
    <mergeCell ref="B443:D443"/>
    <mergeCell ref="F516:G516"/>
    <mergeCell ref="B517:C517"/>
    <mergeCell ref="B513:C513"/>
    <mergeCell ref="B505:C506"/>
    <mergeCell ref="D524:E524"/>
    <mergeCell ref="B522:C523"/>
    <mergeCell ref="D522:E523"/>
    <mergeCell ref="K475:L475"/>
    <mergeCell ref="D518:E518"/>
    <mergeCell ref="F518:G518"/>
    <mergeCell ref="F524:G524"/>
    <mergeCell ref="G453:I453"/>
    <mergeCell ref="D515:E515"/>
    <mergeCell ref="F515:G515"/>
    <mergeCell ref="M445:O445"/>
    <mergeCell ref="N515:S515"/>
    <mergeCell ref="N516:S516"/>
    <mergeCell ref="N517:S517"/>
    <mergeCell ref="B516:C516"/>
    <mergeCell ref="M442:O442"/>
    <mergeCell ref="B502:I502"/>
    <mergeCell ref="R445:T445"/>
    <mergeCell ref="B457:D457"/>
    <mergeCell ref="B454:D454"/>
    <mergeCell ref="B462:D462"/>
    <mergeCell ref="B476:G476"/>
    <mergeCell ref="R484:T484"/>
    <mergeCell ref="G448:I452"/>
    <mergeCell ref="J448:J452"/>
    <mergeCell ref="B464:D464"/>
    <mergeCell ref="B463:D463"/>
    <mergeCell ref="B461:D461"/>
    <mergeCell ref="B458:D458"/>
    <mergeCell ref="F507:G507"/>
    <mergeCell ref="F491:H493"/>
    <mergeCell ref="I491:K493"/>
    <mergeCell ref="U482:V482"/>
    <mergeCell ref="K448:K452"/>
    <mergeCell ref="M482:N482"/>
    <mergeCell ref="P482:Q482"/>
    <mergeCell ref="P475:Q475"/>
    <mergeCell ref="R468:T472"/>
    <mergeCell ref="M460:R460"/>
    <mergeCell ref="U468:V472"/>
    <mergeCell ref="U481:V481"/>
    <mergeCell ref="U475:V475"/>
    <mergeCell ref="M459:R459"/>
    <mergeCell ref="U473:V473"/>
    <mergeCell ref="R483:T483"/>
    <mergeCell ref="R482:T482"/>
    <mergeCell ref="T448:T452"/>
    <mergeCell ref="M468:N472"/>
    <mergeCell ref="K473:L473"/>
    <mergeCell ref="K467:N467"/>
    <mergeCell ref="M480:N480"/>
    <mergeCell ref="K477:L477"/>
    <mergeCell ref="R475:T475"/>
    <mergeCell ref="U476:V476"/>
    <mergeCell ref="U477:V477"/>
    <mergeCell ref="U478:V478"/>
    <mergeCell ref="U474:V474"/>
    <mergeCell ref="M462:R462"/>
    <mergeCell ref="M463:R463"/>
    <mergeCell ref="M464:R464"/>
    <mergeCell ref="M465:R465"/>
    <mergeCell ref="U488:V488"/>
    <mergeCell ref="M476:N476"/>
    <mergeCell ref="M477:N477"/>
    <mergeCell ref="R480:T480"/>
    <mergeCell ref="R473:T473"/>
    <mergeCell ref="G465:I465"/>
    <mergeCell ref="G462:I462"/>
    <mergeCell ref="G463:I463"/>
    <mergeCell ref="G464:I464"/>
    <mergeCell ref="B465:D465"/>
    <mergeCell ref="AK452:AK456"/>
    <mergeCell ref="K483:L483"/>
    <mergeCell ref="B508:C508"/>
    <mergeCell ref="B514:C514"/>
    <mergeCell ref="K488:L488"/>
    <mergeCell ref="M488:N488"/>
    <mergeCell ref="P488:Q488"/>
    <mergeCell ref="K482:L482"/>
    <mergeCell ref="U487:V487"/>
    <mergeCell ref="U486:V486"/>
    <mergeCell ref="U485:V485"/>
    <mergeCell ref="M483:N483"/>
    <mergeCell ref="P483:Q483"/>
    <mergeCell ref="U483:V483"/>
    <mergeCell ref="M486:N486"/>
    <mergeCell ref="M454:R454"/>
    <mergeCell ref="M455:R455"/>
    <mergeCell ref="M456:R456"/>
    <mergeCell ref="M457:R457"/>
    <mergeCell ref="AG467:AI467"/>
    <mergeCell ref="AG468:AI468"/>
    <mergeCell ref="AG469:AI469"/>
    <mergeCell ref="R438:T438"/>
    <mergeCell ref="G441:I441"/>
    <mergeCell ref="M435:O435"/>
    <mergeCell ref="R435:T435"/>
    <mergeCell ref="M436:O436"/>
    <mergeCell ref="R436:T436"/>
    <mergeCell ref="D505:E506"/>
    <mergeCell ref="F505:G506"/>
    <mergeCell ref="B504:G504"/>
    <mergeCell ref="B512:C512"/>
    <mergeCell ref="D512:E512"/>
    <mergeCell ref="F512:G512"/>
    <mergeCell ref="AG463:AI463"/>
    <mergeCell ref="M473:N473"/>
    <mergeCell ref="P473:Q473"/>
    <mergeCell ref="AG461:AI461"/>
    <mergeCell ref="AG464:AI464"/>
    <mergeCell ref="AG465:AI465"/>
    <mergeCell ref="H508:M508"/>
    <mergeCell ref="AG452:AI456"/>
    <mergeCell ref="M461:R461"/>
    <mergeCell ref="M458:R458"/>
    <mergeCell ref="K485:L485"/>
    <mergeCell ref="P486:Q486"/>
    <mergeCell ref="M475:N475"/>
    <mergeCell ref="AG462:AI462"/>
    <mergeCell ref="AG459:AI459"/>
    <mergeCell ref="AG460:AI460"/>
    <mergeCell ref="G460:I460"/>
    <mergeCell ref="G461:I461"/>
    <mergeCell ref="AG466:AI466"/>
    <mergeCell ref="K486:L486"/>
    <mergeCell ref="V428:V432"/>
    <mergeCell ref="B413:G413"/>
    <mergeCell ref="H413:M413"/>
    <mergeCell ref="T422:X422"/>
    <mergeCell ref="T423:X423"/>
    <mergeCell ref="T419:X419"/>
    <mergeCell ref="N421:S421"/>
    <mergeCell ref="G428:I432"/>
    <mergeCell ref="J428:J432"/>
    <mergeCell ref="K428:K432"/>
    <mergeCell ref="M428:O432"/>
    <mergeCell ref="F428:F432"/>
    <mergeCell ref="N416:S416"/>
    <mergeCell ref="N417:S417"/>
    <mergeCell ref="N418:S418"/>
    <mergeCell ref="N419:S419"/>
    <mergeCell ref="P555:Q555"/>
    <mergeCell ref="N518:S518"/>
    <mergeCell ref="H518:M518"/>
    <mergeCell ref="N531:S531"/>
    <mergeCell ref="H519:M519"/>
    <mergeCell ref="F522:G523"/>
    <mergeCell ref="B436:D436"/>
    <mergeCell ref="B441:D441"/>
    <mergeCell ref="B442:D442"/>
    <mergeCell ref="B444:D444"/>
    <mergeCell ref="G442:I442"/>
    <mergeCell ref="J548:J551"/>
    <mergeCell ref="K548:K551"/>
    <mergeCell ref="K487:L487"/>
    <mergeCell ref="B525:C525"/>
    <mergeCell ref="B529:C529"/>
    <mergeCell ref="D529:E529"/>
    <mergeCell ref="F530:G530"/>
    <mergeCell ref="R485:T485"/>
    <mergeCell ref="R486:T486"/>
    <mergeCell ref="R487:T487"/>
    <mergeCell ref="R481:T481"/>
    <mergeCell ref="M485:N485"/>
    <mergeCell ref="P485:Q485"/>
    <mergeCell ref="R442:T442"/>
    <mergeCell ref="M443:O443"/>
    <mergeCell ref="N514:S514"/>
    <mergeCell ref="B533:G533"/>
    <mergeCell ref="B547:G547"/>
    <mergeCell ref="B499:S500"/>
    <mergeCell ref="B488:G488"/>
    <mergeCell ref="H529:M529"/>
    <mergeCell ref="K626:S633"/>
    <mergeCell ref="B560:G560"/>
    <mergeCell ref="G606:I606"/>
    <mergeCell ref="G607:I607"/>
    <mergeCell ref="B583:G584"/>
    <mergeCell ref="B626:J633"/>
    <mergeCell ref="C608:D610"/>
    <mergeCell ref="R553:T553"/>
    <mergeCell ref="R554:T554"/>
    <mergeCell ref="R555:T555"/>
    <mergeCell ref="B531:C531"/>
    <mergeCell ref="B548:E551"/>
    <mergeCell ref="H505:M506"/>
    <mergeCell ref="C494:C496"/>
    <mergeCell ref="D494:D496"/>
    <mergeCell ref="H507:M507"/>
    <mergeCell ref="K634:S641"/>
    <mergeCell ref="Q625:S625"/>
    <mergeCell ref="R548:T551"/>
    <mergeCell ref="R552:T552"/>
    <mergeCell ref="K378:K380"/>
    <mergeCell ref="M434:O434"/>
    <mergeCell ref="G378:G380"/>
    <mergeCell ref="I298:N299"/>
    <mergeCell ref="J378:J380"/>
    <mergeCell ref="O375:P377"/>
    <mergeCell ref="B423:G423"/>
    <mergeCell ref="D387:E389"/>
    <mergeCell ref="M375:N377"/>
    <mergeCell ref="I274:J274"/>
    <mergeCell ref="B267:H267"/>
    <mergeCell ref="N412:S412"/>
    <mergeCell ref="B270:H270"/>
    <mergeCell ref="B375:B377"/>
    <mergeCell ref="Q378:Q380"/>
    <mergeCell ref="H411:M411"/>
    <mergeCell ref="F307:F311"/>
    <mergeCell ref="H417:M417"/>
    <mergeCell ref="B357:Q362"/>
    <mergeCell ref="Q375:R377"/>
    <mergeCell ref="S375:T377"/>
    <mergeCell ref="R378:R380"/>
    <mergeCell ref="M433:O433"/>
    <mergeCell ref="R433:T433"/>
    <mergeCell ref="N422:S422"/>
    <mergeCell ref="N423:S423"/>
    <mergeCell ref="T418:X418"/>
    <mergeCell ref="B577:G578"/>
    <mergeCell ref="K674:S681"/>
    <mergeCell ref="B579:G580"/>
    <mergeCell ref="H563:N564"/>
    <mergeCell ref="R534:S537"/>
    <mergeCell ref="R538:S538"/>
    <mergeCell ref="N538:O538"/>
    <mergeCell ref="L534:M537"/>
    <mergeCell ref="B665:D665"/>
    <mergeCell ref="B601:B604"/>
    <mergeCell ref="C601:D604"/>
    <mergeCell ref="E601:F604"/>
    <mergeCell ref="B644:E644"/>
    <mergeCell ref="B645:D645"/>
    <mergeCell ref="B624:E624"/>
    <mergeCell ref="B625:D625"/>
    <mergeCell ref="E608:F610"/>
    <mergeCell ref="B608:B610"/>
    <mergeCell ref="B662:D662"/>
    <mergeCell ref="B605:B607"/>
    <mergeCell ref="C605:D607"/>
    <mergeCell ref="E605:F607"/>
    <mergeCell ref="L552:O552"/>
    <mergeCell ref="B553:E553"/>
    <mergeCell ref="B598:S599"/>
    <mergeCell ref="P534:Q537"/>
    <mergeCell ref="B563:G564"/>
    <mergeCell ref="B562:E562"/>
    <mergeCell ref="B674:J681"/>
    <mergeCell ref="C611:D613"/>
    <mergeCell ref="E611:F613"/>
    <mergeCell ref="B617:B619"/>
    <mergeCell ref="C617:D619"/>
    <mergeCell ref="B642:D642"/>
    <mergeCell ref="G614:I614"/>
    <mergeCell ref="G615:I615"/>
    <mergeCell ref="G608:I608"/>
    <mergeCell ref="G609:I609"/>
    <mergeCell ref="B611:B613"/>
    <mergeCell ref="E617:F619"/>
    <mergeCell ref="G611:I611"/>
    <mergeCell ref="G613:I613"/>
    <mergeCell ref="G610:I610"/>
    <mergeCell ref="P538:Q538"/>
    <mergeCell ref="D538:E538"/>
    <mergeCell ref="F538:G538"/>
    <mergeCell ref="H538:I538"/>
    <mergeCell ref="L538:M538"/>
    <mergeCell ref="B556:E556"/>
    <mergeCell ref="M487:N487"/>
    <mergeCell ref="P487:Q487"/>
    <mergeCell ref="B519:C519"/>
    <mergeCell ref="D519:E519"/>
    <mergeCell ref="F519:G519"/>
    <mergeCell ref="D510:E510"/>
    <mergeCell ref="P548:Q551"/>
    <mergeCell ref="H531:M531"/>
    <mergeCell ref="D534:E537"/>
    <mergeCell ref="B538:C538"/>
    <mergeCell ref="P552:Q552"/>
    <mergeCell ref="G550:G551"/>
    <mergeCell ref="F513:G513"/>
    <mergeCell ref="H550:H551"/>
    <mergeCell ref="I550:I551"/>
    <mergeCell ref="F548:F551"/>
    <mergeCell ref="B255:H255"/>
    <mergeCell ref="U300:U301"/>
    <mergeCell ref="G454:I454"/>
    <mergeCell ref="G457:I457"/>
    <mergeCell ref="P343:P350"/>
    <mergeCell ref="Q343:Q350"/>
    <mergeCell ref="N400:S401"/>
    <mergeCell ref="H400:M401"/>
    <mergeCell ref="B400:G401"/>
    <mergeCell ref="B402:G402"/>
    <mergeCell ref="B403:G403"/>
    <mergeCell ref="B435:D435"/>
    <mergeCell ref="B428:D432"/>
    <mergeCell ref="E428:E432"/>
    <mergeCell ref="B434:D434"/>
    <mergeCell ref="B438:D438"/>
    <mergeCell ref="P428:P432"/>
    <mergeCell ref="Q428:Q432"/>
    <mergeCell ref="B378:B380"/>
    <mergeCell ref="D378:D380"/>
    <mergeCell ref="B387:C389"/>
    <mergeCell ref="G436:I436"/>
    <mergeCell ref="H418:M418"/>
    <mergeCell ref="H419:M419"/>
    <mergeCell ref="H420:M420"/>
    <mergeCell ref="H421:M421"/>
    <mergeCell ref="H422:M422"/>
    <mergeCell ref="B445:D445"/>
    <mergeCell ref="G437:I437"/>
    <mergeCell ref="G438:I438"/>
    <mergeCell ref="B448:D452"/>
    <mergeCell ref="E448:E452"/>
    <mergeCell ref="B13:E13"/>
    <mergeCell ref="B14:E14"/>
    <mergeCell ref="M212:P212"/>
    <mergeCell ref="B250:H250"/>
    <mergeCell ref="I250:J250"/>
    <mergeCell ref="B216:B218"/>
    <mergeCell ref="C216:N217"/>
    <mergeCell ref="G86:H86"/>
    <mergeCell ref="B87:F87"/>
    <mergeCell ref="G87:H87"/>
    <mergeCell ref="B88:F88"/>
    <mergeCell ref="G88:H88"/>
    <mergeCell ref="B89:F89"/>
    <mergeCell ref="G89:H89"/>
    <mergeCell ref="B90:F90"/>
    <mergeCell ref="F300:F301"/>
    <mergeCell ref="B266:H266"/>
    <mergeCell ref="E300:E301"/>
    <mergeCell ref="B279:H279"/>
    <mergeCell ref="B277:H277"/>
    <mergeCell ref="N206:P207"/>
    <mergeCell ref="B287:B290"/>
    <mergeCell ref="C287:C290"/>
    <mergeCell ref="B38:G38"/>
    <mergeCell ref="B39:G39"/>
    <mergeCell ref="J32:O32"/>
    <mergeCell ref="J33:O33"/>
    <mergeCell ref="J34:O34"/>
    <mergeCell ref="J35:O35"/>
    <mergeCell ref="B272:H272"/>
    <mergeCell ref="B263:H263"/>
    <mergeCell ref="N18:O18"/>
    <mergeCell ref="T287:T290"/>
    <mergeCell ref="B296:D296"/>
    <mergeCell ref="B297:B301"/>
    <mergeCell ref="B251:H251"/>
    <mergeCell ref="G297:H299"/>
    <mergeCell ref="L300:L301"/>
    <mergeCell ref="M300:M301"/>
    <mergeCell ref="G300:G301"/>
    <mergeCell ref="H300:H301"/>
    <mergeCell ref="B276:H276"/>
    <mergeCell ref="B260:H260"/>
    <mergeCell ref="B264:H264"/>
    <mergeCell ref="B265:H265"/>
    <mergeCell ref="B147:B155"/>
    <mergeCell ref="J160:J169"/>
    <mergeCell ref="N208:N210"/>
    <mergeCell ref="Q300:Q301"/>
    <mergeCell ref="R206:R208"/>
    <mergeCell ref="R197:R199"/>
    <mergeCell ref="R297:W299"/>
    <mergeCell ref="B235:H236"/>
    <mergeCell ref="I297:Q297"/>
    <mergeCell ref="O298:Q299"/>
    <mergeCell ref="T300:T301"/>
    <mergeCell ref="B252:H252"/>
    <mergeCell ref="B256:H256"/>
    <mergeCell ref="B257:H257"/>
    <mergeCell ref="B259:H259"/>
    <mergeCell ref="I259:J259"/>
    <mergeCell ref="B253:H253"/>
    <mergeCell ref="I253:J253"/>
    <mergeCell ref="B254:H254"/>
    <mergeCell ref="J38:O38"/>
    <mergeCell ref="J39:O39"/>
    <mergeCell ref="N300:N301"/>
    <mergeCell ref="R300:R301"/>
    <mergeCell ref="C300:C301"/>
    <mergeCell ref="D300:D301"/>
    <mergeCell ref="B285:K285"/>
    <mergeCell ref="M204:P204"/>
    <mergeCell ref="R204:U204"/>
    <mergeCell ref="I277:J277"/>
    <mergeCell ref="T197:T199"/>
    <mergeCell ref="U197:U199"/>
    <mergeCell ref="B269:H269"/>
    <mergeCell ref="B146:E146"/>
    <mergeCell ref="B117:F117"/>
    <mergeCell ref="B126:F126"/>
    <mergeCell ref="I160:I169"/>
    <mergeCell ref="U206:U208"/>
    <mergeCell ref="D175:D179"/>
    <mergeCell ref="E175:E179"/>
    <mergeCell ref="B204:K211"/>
    <mergeCell ref="M206:M210"/>
    <mergeCell ref="G184:I184"/>
    <mergeCell ref="B203:D203"/>
    <mergeCell ref="N197:N199"/>
    <mergeCell ref="B195:B199"/>
    <mergeCell ref="B240:H240"/>
    <mergeCell ref="I255:J255"/>
    <mergeCell ref="B258:H258"/>
    <mergeCell ref="I258:J258"/>
    <mergeCell ref="F287:F290"/>
    <mergeCell ref="B295:K295"/>
    <mergeCell ref="B213:I213"/>
    <mergeCell ref="B78:G78"/>
    <mergeCell ref="B135:F135"/>
    <mergeCell ref="B80:F81"/>
    <mergeCell ref="I89:J89"/>
    <mergeCell ref="I90:J90"/>
    <mergeCell ref="K106:K108"/>
    <mergeCell ref="L106:L108"/>
    <mergeCell ref="I86:J86"/>
    <mergeCell ref="K160:K169"/>
    <mergeCell ref="M160:M169"/>
    <mergeCell ref="N160:N169"/>
    <mergeCell ref="L90:P90"/>
    <mergeCell ref="L86:P86"/>
    <mergeCell ref="O106:O108"/>
    <mergeCell ref="B91:F91"/>
    <mergeCell ref="G91:H91"/>
    <mergeCell ref="B95:B98"/>
    <mergeCell ref="C95:C98"/>
    <mergeCell ref="D95:D98"/>
    <mergeCell ref="E95:E98"/>
    <mergeCell ref="F95:F98"/>
    <mergeCell ref="P96:P98"/>
    <mergeCell ref="I82:J82"/>
    <mergeCell ref="I84:J84"/>
    <mergeCell ref="I87:J87"/>
    <mergeCell ref="I88:J88"/>
    <mergeCell ref="H147:H155"/>
    <mergeCell ref="B93:H93"/>
    <mergeCell ref="I91:J91"/>
    <mergeCell ref="G80:H81"/>
    <mergeCell ref="B127:R133"/>
    <mergeCell ref="R229:R230"/>
    <mergeCell ref="E196:E199"/>
    <mergeCell ref="F196:F199"/>
    <mergeCell ref="K197:K199"/>
    <mergeCell ref="M249:O249"/>
    <mergeCell ref="O235:S246"/>
    <mergeCell ref="I278:J278"/>
    <mergeCell ref="G196:J196"/>
    <mergeCell ref="O208:O210"/>
    <mergeCell ref="C160:C169"/>
    <mergeCell ref="D160:D169"/>
    <mergeCell ref="E160:E169"/>
    <mergeCell ref="F160:F169"/>
    <mergeCell ref="G160:G169"/>
    <mergeCell ref="C175:C179"/>
    <mergeCell ref="X43:X46"/>
    <mergeCell ref="B71:R76"/>
    <mergeCell ref="B106:B108"/>
    <mergeCell ref="C106:C108"/>
    <mergeCell ref="S82:T82"/>
    <mergeCell ref="Q82:R82"/>
    <mergeCell ref="L82:P82"/>
    <mergeCell ref="S80:T81"/>
    <mergeCell ref="Q80:R81"/>
    <mergeCell ref="L80:P81"/>
    <mergeCell ref="L91:P91"/>
    <mergeCell ref="Q91:R91"/>
    <mergeCell ref="S91:T91"/>
    <mergeCell ref="O43:O46"/>
    <mergeCell ref="S87:T87"/>
    <mergeCell ref="L88:P88"/>
    <mergeCell ref="Q88:R88"/>
    <mergeCell ref="V378:V380"/>
    <mergeCell ref="C307:D309"/>
    <mergeCell ref="M335:O336"/>
    <mergeCell ref="S390:S392"/>
    <mergeCell ref="S196:V196"/>
    <mergeCell ref="S197:S199"/>
    <mergeCell ref="V197:V199"/>
    <mergeCell ref="G197:G199"/>
    <mergeCell ref="H197:H199"/>
    <mergeCell ref="I197:I199"/>
    <mergeCell ref="C196:C199"/>
    <mergeCell ref="D196:D199"/>
    <mergeCell ref="B241:H241"/>
    <mergeCell ref="G195:V195"/>
    <mergeCell ref="B237:H237"/>
    <mergeCell ref="F175:F179"/>
    <mergeCell ref="O196:R196"/>
    <mergeCell ref="C185:C189"/>
    <mergeCell ref="D185:D189"/>
    <mergeCell ref="E185:E189"/>
    <mergeCell ref="C195:F195"/>
    <mergeCell ref="B215:G215"/>
    <mergeCell ref="K196:N196"/>
    <mergeCell ref="O234:Q234"/>
    <mergeCell ref="I235:I236"/>
    <mergeCell ref="M235:M236"/>
    <mergeCell ref="J235:L235"/>
    <mergeCell ref="B238:H238"/>
    <mergeCell ref="B239:H239"/>
    <mergeCell ref="B234:G234"/>
    <mergeCell ref="P229:P230"/>
    <mergeCell ref="Q229:Q230"/>
    <mergeCell ref="J390:J392"/>
    <mergeCell ref="R342:R352"/>
    <mergeCell ref="S342:S352"/>
    <mergeCell ref="L378:L380"/>
    <mergeCell ref="V300:V301"/>
    <mergeCell ref="W300:W301"/>
    <mergeCell ref="C310:C311"/>
    <mergeCell ref="S300:S301"/>
    <mergeCell ref="O327:O334"/>
    <mergeCell ref="I327:I334"/>
    <mergeCell ref="J327:J334"/>
    <mergeCell ref="K327:K334"/>
    <mergeCell ref="L327:L334"/>
    <mergeCell ref="B374:D374"/>
    <mergeCell ref="M327:M334"/>
    <mergeCell ref="O300:O301"/>
    <mergeCell ref="P300:P301"/>
    <mergeCell ref="D326:O326"/>
    <mergeCell ref="N390:N392"/>
    <mergeCell ref="B365:Q370"/>
    <mergeCell ref="Q390:Q392"/>
    <mergeCell ref="N378:N380"/>
    <mergeCell ref="D335:F336"/>
    <mergeCell ref="B324:N324"/>
    <mergeCell ref="U375:V377"/>
    <mergeCell ref="U378:U380"/>
    <mergeCell ref="D327:D334"/>
    <mergeCell ref="E327:E334"/>
    <mergeCell ref="F327:F334"/>
    <mergeCell ref="G327:G334"/>
    <mergeCell ref="T378:T380"/>
    <mergeCell ref="T342:T352"/>
    <mergeCell ref="M494:M496"/>
    <mergeCell ref="T400:X401"/>
    <mergeCell ref="T402:X402"/>
    <mergeCell ref="F390:F392"/>
    <mergeCell ref="R287:S288"/>
    <mergeCell ref="Q287:Q290"/>
    <mergeCell ref="L287:L290"/>
    <mergeCell ref="O378:O380"/>
    <mergeCell ref="U390:U392"/>
    <mergeCell ref="U342:U352"/>
    <mergeCell ref="E378:E380"/>
    <mergeCell ref="B326:B336"/>
    <mergeCell ref="B364:O364"/>
    <mergeCell ref="B372:G372"/>
    <mergeCell ref="B356:I356"/>
    <mergeCell ref="O390:O392"/>
    <mergeCell ref="P390:P392"/>
    <mergeCell ref="E390:E392"/>
    <mergeCell ref="I375:J377"/>
    <mergeCell ref="K375:L377"/>
    <mergeCell ref="I390:I392"/>
    <mergeCell ref="P387:Q389"/>
    <mergeCell ref="B318:S322"/>
    <mergeCell ref="F387:G389"/>
    <mergeCell ref="H387:I389"/>
    <mergeCell ref="J387:K389"/>
    <mergeCell ref="R326:R336"/>
    <mergeCell ref="L351:N352"/>
    <mergeCell ref="C375:D377"/>
    <mergeCell ref="B390:B392"/>
    <mergeCell ref="C390:C392"/>
    <mergeCell ref="O351:Q352"/>
    <mergeCell ref="H404:M404"/>
    <mergeCell ref="H405:M405"/>
    <mergeCell ref="H406:M406"/>
    <mergeCell ref="H407:M407"/>
    <mergeCell ref="B682:D682"/>
    <mergeCell ref="B664:E664"/>
    <mergeCell ref="P481:Q481"/>
    <mergeCell ref="H468:H472"/>
    <mergeCell ref="I468:I472"/>
    <mergeCell ref="B473:G473"/>
    <mergeCell ref="M478:N478"/>
    <mergeCell ref="M479:N479"/>
    <mergeCell ref="B425:H425"/>
    <mergeCell ref="B468:G472"/>
    <mergeCell ref="R387:S389"/>
    <mergeCell ref="C378:C380"/>
    <mergeCell ref="V342:V352"/>
    <mergeCell ref="M390:M392"/>
    <mergeCell ref="N387:O389"/>
    <mergeCell ref="G390:G392"/>
    <mergeCell ref="I343:I350"/>
    <mergeCell ref="K468:L472"/>
    <mergeCell ref="P468:Q472"/>
    <mergeCell ref="B439:D439"/>
    <mergeCell ref="B440:D440"/>
    <mergeCell ref="G439:I439"/>
    <mergeCell ref="G440:I440"/>
    <mergeCell ref="M453:R453"/>
    <mergeCell ref="G458:I458"/>
    <mergeCell ref="G459:I459"/>
    <mergeCell ref="K494:K496"/>
    <mergeCell ref="L494:L496"/>
    <mergeCell ref="K602:K604"/>
    <mergeCell ref="L602:L604"/>
    <mergeCell ref="M602:M604"/>
    <mergeCell ref="B621:S622"/>
    <mergeCell ref="J601:M601"/>
    <mergeCell ref="J602:J604"/>
    <mergeCell ref="T404:X404"/>
    <mergeCell ref="T405:X405"/>
    <mergeCell ref="T406:X406"/>
    <mergeCell ref="T420:X420"/>
    <mergeCell ref="T421:X421"/>
    <mergeCell ref="G433:I433"/>
    <mergeCell ref="T414:X414"/>
    <mergeCell ref="T415:X415"/>
    <mergeCell ref="T416:X416"/>
    <mergeCell ref="T417:X417"/>
    <mergeCell ref="H423:M423"/>
    <mergeCell ref="B427:E427"/>
    <mergeCell ref="U428:U432"/>
    <mergeCell ref="T407:X407"/>
    <mergeCell ref="R428:T432"/>
    <mergeCell ref="B408:G408"/>
    <mergeCell ref="M447:P447"/>
    <mergeCell ref="B418:G418"/>
    <mergeCell ref="B419:G419"/>
    <mergeCell ref="N413:S413"/>
    <mergeCell ref="B421:G421"/>
    <mergeCell ref="B422:G422"/>
    <mergeCell ref="H414:M414"/>
    <mergeCell ref="N409:S409"/>
    <mergeCell ref="B406:G406"/>
    <mergeCell ref="B407:G407"/>
    <mergeCell ref="B528:C528"/>
    <mergeCell ref="D528:E528"/>
    <mergeCell ref="D517:E517"/>
    <mergeCell ref="F517:G517"/>
    <mergeCell ref="B518:C518"/>
    <mergeCell ref="N534:O537"/>
    <mergeCell ref="B686:S694"/>
    <mergeCell ref="B698:S706"/>
    <mergeCell ref="B696:K696"/>
    <mergeCell ref="B684:K684"/>
    <mergeCell ref="H565:N566"/>
    <mergeCell ref="H567:N568"/>
    <mergeCell ref="H569:N570"/>
    <mergeCell ref="H571:N572"/>
    <mergeCell ref="H573:N574"/>
    <mergeCell ref="H575:N576"/>
    <mergeCell ref="H577:N578"/>
    <mergeCell ref="H579:N580"/>
    <mergeCell ref="H581:N582"/>
    <mergeCell ref="H583:N584"/>
    <mergeCell ref="B565:G566"/>
    <mergeCell ref="B567:G568"/>
    <mergeCell ref="B569:G570"/>
    <mergeCell ref="Q642:S642"/>
    <mergeCell ref="B634:J641"/>
    <mergeCell ref="Q645:S645"/>
    <mergeCell ref="B646:J653"/>
    <mergeCell ref="K646:S653"/>
    <mergeCell ref="G617:I617"/>
    <mergeCell ref="G618:I618"/>
    <mergeCell ref="G619:I619"/>
    <mergeCell ref="O601:S601"/>
    <mergeCell ref="H510:M510"/>
    <mergeCell ref="H511:M511"/>
    <mergeCell ref="N530:S530"/>
    <mergeCell ref="R474:T474"/>
    <mergeCell ref="R476:T476"/>
    <mergeCell ref="R477:T477"/>
    <mergeCell ref="Q682:S682"/>
    <mergeCell ref="B654:J661"/>
    <mergeCell ref="K654:S661"/>
    <mergeCell ref="Q662:S662"/>
    <mergeCell ref="Q665:S665"/>
    <mergeCell ref="B666:J673"/>
    <mergeCell ref="K666:S673"/>
    <mergeCell ref="G601:I604"/>
    <mergeCell ref="G605:I605"/>
    <mergeCell ref="N510:S510"/>
    <mergeCell ref="N511:S511"/>
    <mergeCell ref="N512:S512"/>
    <mergeCell ref="N513:S513"/>
    <mergeCell ref="F514:G514"/>
    <mergeCell ref="B527:C527"/>
    <mergeCell ref="D525:E525"/>
    <mergeCell ref="D526:E526"/>
    <mergeCell ref="D527:E527"/>
    <mergeCell ref="B511:C511"/>
    <mergeCell ref="F511:G511"/>
    <mergeCell ref="H517:M517"/>
    <mergeCell ref="B530:C530"/>
    <mergeCell ref="D530:E530"/>
    <mergeCell ref="F510:G510"/>
    <mergeCell ref="O603:S619"/>
    <mergeCell ref="B510:C510"/>
    <mergeCell ref="T403:X403"/>
    <mergeCell ref="L387:M389"/>
    <mergeCell ref="T387:U389"/>
    <mergeCell ref="T390:T392"/>
    <mergeCell ref="M427:P427"/>
    <mergeCell ref="H390:H392"/>
    <mergeCell ref="J534:K537"/>
    <mergeCell ref="H528:M528"/>
    <mergeCell ref="F534:G537"/>
    <mergeCell ref="J538:K538"/>
    <mergeCell ref="H415:M415"/>
    <mergeCell ref="B414:G414"/>
    <mergeCell ref="B415:G415"/>
    <mergeCell ref="B416:G416"/>
    <mergeCell ref="B417:G417"/>
    <mergeCell ref="G455:I455"/>
    <mergeCell ref="G456:I456"/>
    <mergeCell ref="B455:D455"/>
    <mergeCell ref="B456:D456"/>
    <mergeCell ref="B467:E467"/>
    <mergeCell ref="H410:M410"/>
    <mergeCell ref="O468:O472"/>
    <mergeCell ref="H408:M408"/>
    <mergeCell ref="H409:M409"/>
    <mergeCell ref="D509:E509"/>
    <mergeCell ref="F509:G509"/>
    <mergeCell ref="I494:I496"/>
    <mergeCell ref="J494:J496"/>
    <mergeCell ref="N414:S414"/>
    <mergeCell ref="N415:S415"/>
    <mergeCell ref="B453:D453"/>
    <mergeCell ref="H509:M509"/>
    <mergeCell ref="B524:C524"/>
    <mergeCell ref="N508:S508"/>
    <mergeCell ref="N522:S523"/>
    <mergeCell ref="N528:S528"/>
    <mergeCell ref="B521:G521"/>
    <mergeCell ref="N529:S529"/>
    <mergeCell ref="M378:M380"/>
    <mergeCell ref="E375:F377"/>
    <mergeCell ref="G375:H377"/>
    <mergeCell ref="S378:S380"/>
    <mergeCell ref="M448:R452"/>
    <mergeCell ref="S448:S452"/>
    <mergeCell ref="B420:G420"/>
    <mergeCell ref="N420:S420"/>
    <mergeCell ref="R441:T441"/>
    <mergeCell ref="M437:O437"/>
    <mergeCell ref="F448:F452"/>
    <mergeCell ref="R437:T437"/>
    <mergeCell ref="R443:T443"/>
    <mergeCell ref="M444:O444"/>
    <mergeCell ref="R444:T444"/>
    <mergeCell ref="G445:I445"/>
    <mergeCell ref="N410:S410"/>
    <mergeCell ref="N411:S411"/>
    <mergeCell ref="G434:I434"/>
    <mergeCell ref="B433:D433"/>
    <mergeCell ref="G435:I435"/>
    <mergeCell ref="B437:D437"/>
    <mergeCell ref="M438:O438"/>
    <mergeCell ref="N406:S406"/>
    <mergeCell ref="N407:S407"/>
    <mergeCell ref="D390:D392"/>
    <mergeCell ref="B404:G404"/>
    <mergeCell ref="B405:G405"/>
    <mergeCell ref="H402:M402"/>
    <mergeCell ref="H403:M403"/>
    <mergeCell ref="H412:M412"/>
    <mergeCell ref="B317:D317"/>
    <mergeCell ref="G548:I549"/>
    <mergeCell ref="F528:G528"/>
    <mergeCell ref="P553:Q553"/>
    <mergeCell ref="P554:Q554"/>
    <mergeCell ref="P556:Q556"/>
    <mergeCell ref="D508:E508"/>
    <mergeCell ref="F508:G508"/>
    <mergeCell ref="H514:M514"/>
    <mergeCell ref="B509:C509"/>
    <mergeCell ref="B558:E558"/>
    <mergeCell ref="D511:E511"/>
    <mergeCell ref="P557:Q557"/>
    <mergeCell ref="P558:Q558"/>
    <mergeCell ref="F525:G525"/>
    <mergeCell ref="F526:G526"/>
    <mergeCell ref="F527:G527"/>
    <mergeCell ref="B515:C515"/>
    <mergeCell ref="H534:I537"/>
    <mergeCell ref="N519:S519"/>
    <mergeCell ref="L553:O553"/>
    <mergeCell ref="L554:O554"/>
    <mergeCell ref="L555:O555"/>
    <mergeCell ref="H526:M526"/>
    <mergeCell ref="H527:M527"/>
    <mergeCell ref="B534:C537"/>
    <mergeCell ref="R556:T556"/>
    <mergeCell ref="K57:M57"/>
    <mergeCell ref="K58:M58"/>
    <mergeCell ref="K59:M59"/>
    <mergeCell ref="K60:M60"/>
    <mergeCell ref="D147:D155"/>
    <mergeCell ref="B77:R77"/>
    <mergeCell ref="AJ452:AJ456"/>
    <mergeCell ref="AG457:AI457"/>
    <mergeCell ref="AG458:AI458"/>
    <mergeCell ref="M439:O439"/>
    <mergeCell ref="M440:O440"/>
    <mergeCell ref="R439:T439"/>
    <mergeCell ref="R440:T440"/>
    <mergeCell ref="J335:L336"/>
    <mergeCell ref="G335:I336"/>
    <mergeCell ref="P326:P336"/>
    <mergeCell ref="Q326:Q336"/>
    <mergeCell ref="T408:X408"/>
    <mergeCell ref="T409:X409"/>
    <mergeCell ref="T410:X410"/>
    <mergeCell ref="T411:X411"/>
    <mergeCell ref="T412:X412"/>
    <mergeCell ref="E307:E311"/>
    <mergeCell ref="T413:X413"/>
    <mergeCell ref="B447:E447"/>
    <mergeCell ref="J343:J350"/>
    <mergeCell ref="K343:K350"/>
    <mergeCell ref="L343:L350"/>
    <mergeCell ref="M343:M350"/>
    <mergeCell ref="B342:B352"/>
    <mergeCell ref="C342:C352"/>
    <mergeCell ref="W342:W352"/>
    <mergeCell ref="K67:M67"/>
    <mergeCell ref="K68:M68"/>
    <mergeCell ref="B56:G56"/>
    <mergeCell ref="B57:G57"/>
    <mergeCell ref="B58:G58"/>
    <mergeCell ref="B59:G59"/>
    <mergeCell ref="B60:G60"/>
    <mergeCell ref="F18:G18"/>
    <mergeCell ref="H18:I18"/>
    <mergeCell ref="J18:K18"/>
    <mergeCell ref="K43:M46"/>
    <mergeCell ref="N43:N46"/>
    <mergeCell ref="B159:E159"/>
    <mergeCell ref="B173:E173"/>
    <mergeCell ref="B183:E183"/>
    <mergeCell ref="D105:E105"/>
    <mergeCell ref="F105:G105"/>
    <mergeCell ref="H105:I105"/>
    <mergeCell ref="J105:K105"/>
    <mergeCell ref="L105:M105"/>
    <mergeCell ref="K147:K155"/>
    <mergeCell ref="M147:M155"/>
    <mergeCell ref="N147:N155"/>
    <mergeCell ref="B118:R124"/>
    <mergeCell ref="B136:R142"/>
    <mergeCell ref="C147:C155"/>
    <mergeCell ref="N105:O105"/>
    <mergeCell ref="D106:D108"/>
    <mergeCell ref="E106:E108"/>
    <mergeCell ref="F106:F108"/>
    <mergeCell ref="G106:G108"/>
    <mergeCell ref="H106:H108"/>
    <mergeCell ref="H43:I45"/>
    <mergeCell ref="B24:E24"/>
    <mergeCell ref="B41:G41"/>
    <mergeCell ref="B25:E25"/>
    <mergeCell ref="B63:G63"/>
    <mergeCell ref="K49:M49"/>
    <mergeCell ref="K48:M48"/>
    <mergeCell ref="K47:M47"/>
    <mergeCell ref="B9:S10"/>
    <mergeCell ref="K62:M62"/>
    <mergeCell ref="B68:G68"/>
    <mergeCell ref="P43:R45"/>
    <mergeCell ref="B12:E12"/>
    <mergeCell ref="B21:E21"/>
    <mergeCell ref="B22:E22"/>
    <mergeCell ref="B23:E23"/>
    <mergeCell ref="B15:E15"/>
    <mergeCell ref="B19:E19"/>
    <mergeCell ref="B20:E20"/>
    <mergeCell ref="B17:E17"/>
    <mergeCell ref="B18:E18"/>
    <mergeCell ref="F12:O12"/>
    <mergeCell ref="F14:O14"/>
    <mergeCell ref="F15:O15"/>
    <mergeCell ref="F17:O17"/>
    <mergeCell ref="F13:O13"/>
    <mergeCell ref="L18:M18"/>
    <mergeCell ref="F19:O19"/>
    <mergeCell ref="F21:O21"/>
    <mergeCell ref="K64:M64"/>
    <mergeCell ref="K65:M65"/>
    <mergeCell ref="K66:M66"/>
    <mergeCell ref="T62:V62"/>
    <mergeCell ref="K50:M50"/>
    <mergeCell ref="K51:M51"/>
    <mergeCell ref="K52:M52"/>
    <mergeCell ref="K53:M53"/>
    <mergeCell ref="K54:M54"/>
    <mergeCell ref="K55:M55"/>
    <mergeCell ref="K56:M56"/>
    <mergeCell ref="K61:M61"/>
    <mergeCell ref="S96:S98"/>
    <mergeCell ref="S89:T89"/>
    <mergeCell ref="B84:F84"/>
    <mergeCell ref="F20:O20"/>
    <mergeCell ref="F22:O22"/>
    <mergeCell ref="F23:O23"/>
    <mergeCell ref="F24:O24"/>
    <mergeCell ref="F25:O25"/>
    <mergeCell ref="B30:G30"/>
    <mergeCell ref="T67:V67"/>
    <mergeCell ref="T68:V68"/>
    <mergeCell ref="K63:M63"/>
    <mergeCell ref="B27:S28"/>
    <mergeCell ref="B43:G46"/>
    <mergeCell ref="B47:G47"/>
    <mergeCell ref="B48:G48"/>
    <mergeCell ref="B49:G49"/>
    <mergeCell ref="B50:G50"/>
    <mergeCell ref="B51:G51"/>
    <mergeCell ref="B52:G52"/>
    <mergeCell ref="B53:G53"/>
    <mergeCell ref="B54:G54"/>
    <mergeCell ref="B55:G55"/>
    <mergeCell ref="T43:V46"/>
    <mergeCell ref="W43:W46"/>
    <mergeCell ref="T47:V47"/>
    <mergeCell ref="T48:V48"/>
    <mergeCell ref="T49:V49"/>
    <mergeCell ref="T50:V50"/>
    <mergeCell ref="T51:V51"/>
    <mergeCell ref="T52:V52"/>
    <mergeCell ref="T53:V53"/>
    <mergeCell ref="T54:V54"/>
    <mergeCell ref="T55:V55"/>
    <mergeCell ref="T56:V56"/>
    <mergeCell ref="T57:V57"/>
    <mergeCell ref="T58:V58"/>
    <mergeCell ref="T59:V59"/>
    <mergeCell ref="T60:V60"/>
    <mergeCell ref="T61:V61"/>
    <mergeCell ref="B185:B189"/>
    <mergeCell ref="G185:S191"/>
    <mergeCell ref="H175:S181"/>
    <mergeCell ref="L197:L199"/>
    <mergeCell ref="M197:M199"/>
    <mergeCell ref="O197:O199"/>
    <mergeCell ref="P197:P199"/>
    <mergeCell ref="Q197:Q199"/>
    <mergeCell ref="I85:J85"/>
    <mergeCell ref="Q87:R87"/>
    <mergeCell ref="L95:M95"/>
    <mergeCell ref="P107:P108"/>
    <mergeCell ref="H160:H169"/>
    <mergeCell ref="B193:E193"/>
    <mergeCell ref="B160:B169"/>
    <mergeCell ref="J197:J199"/>
    <mergeCell ref="L85:P85"/>
    <mergeCell ref="P105:S106"/>
    <mergeCell ref="Q96:Q98"/>
    <mergeCell ref="R96:R98"/>
    <mergeCell ref="G90:H90"/>
    <mergeCell ref="Q85:R85"/>
    <mergeCell ref="Q86:R86"/>
    <mergeCell ref="G85:H85"/>
    <mergeCell ref="B85:F85"/>
    <mergeCell ref="B86:F86"/>
    <mergeCell ref="G95:G98"/>
    <mergeCell ref="I106:I108"/>
    <mergeCell ref="J106:J108"/>
    <mergeCell ref="Q90:R90"/>
    <mergeCell ref="G84:H84"/>
    <mergeCell ref="J96:J98"/>
    <mergeCell ref="I83:J83"/>
    <mergeCell ref="J95:K95"/>
    <mergeCell ref="I80:J81"/>
    <mergeCell ref="L87:P87"/>
    <mergeCell ref="L89:P89"/>
    <mergeCell ref="Q89:R89"/>
    <mergeCell ref="N95:O95"/>
    <mergeCell ref="P95:Q95"/>
    <mergeCell ref="R95:S95"/>
    <mergeCell ref="B105:C105"/>
    <mergeCell ref="L96:L98"/>
    <mergeCell ref="M96:M98"/>
    <mergeCell ref="N96:N98"/>
    <mergeCell ref="O96:O98"/>
    <mergeCell ref="L84:P84"/>
    <mergeCell ref="Q84:R84"/>
    <mergeCell ref="S84:T84"/>
    <mergeCell ref="L83:P83"/>
    <mergeCell ref="Q83:R83"/>
    <mergeCell ref="S83:T83"/>
    <mergeCell ref="B557:E557"/>
    <mergeCell ref="T63:V63"/>
    <mergeCell ref="T64:V64"/>
    <mergeCell ref="T65:V65"/>
    <mergeCell ref="B64:G64"/>
    <mergeCell ref="B65:G65"/>
    <mergeCell ref="B66:G66"/>
    <mergeCell ref="B67:G67"/>
    <mergeCell ref="O147:P147"/>
    <mergeCell ref="L147:L155"/>
    <mergeCell ref="L160:L169"/>
    <mergeCell ref="T66:V66"/>
    <mergeCell ref="B115:R115"/>
    <mergeCell ref="H95:H98"/>
    <mergeCell ref="I95:I98"/>
    <mergeCell ref="E147:E155"/>
    <mergeCell ref="F147:F155"/>
    <mergeCell ref="G147:G155"/>
    <mergeCell ref="O148:O155"/>
    <mergeCell ref="S107:S108"/>
    <mergeCell ref="O160:O169"/>
    <mergeCell ref="S88:T88"/>
    <mergeCell ref="S85:T85"/>
    <mergeCell ref="S86:T86"/>
    <mergeCell ref="S90:T90"/>
    <mergeCell ref="B82:F82"/>
    <mergeCell ref="R557:T557"/>
    <mergeCell ref="F531:G531"/>
    <mergeCell ref="U479:V479"/>
    <mergeCell ref="U480:V480"/>
    <mergeCell ref="U484:V484"/>
    <mergeCell ref="P474:Q474"/>
    <mergeCell ref="K595:O595"/>
    <mergeCell ref="P590:T590"/>
    <mergeCell ref="P591:T591"/>
    <mergeCell ref="P595:T595"/>
    <mergeCell ref="K589:O589"/>
    <mergeCell ref="E589:I589"/>
    <mergeCell ref="E591:I591"/>
    <mergeCell ref="E593:I593"/>
    <mergeCell ref="E594:I594"/>
    <mergeCell ref="D516:E516"/>
    <mergeCell ref="K587:O588"/>
    <mergeCell ref="P587:T588"/>
    <mergeCell ref="O563:U564"/>
    <mergeCell ref="O565:U566"/>
    <mergeCell ref="O567:U568"/>
    <mergeCell ref="O569:U570"/>
    <mergeCell ref="O571:U572"/>
    <mergeCell ref="O573:U574"/>
    <mergeCell ref="O575:U576"/>
    <mergeCell ref="O577:U578"/>
    <mergeCell ref="O579:U580"/>
    <mergeCell ref="O581:U582"/>
    <mergeCell ref="O583:U584"/>
    <mergeCell ref="L558:O558"/>
    <mergeCell ref="B590:D590"/>
    <mergeCell ref="B552:E552"/>
    <mergeCell ref="B591:D591"/>
    <mergeCell ref="B593:D593"/>
    <mergeCell ref="B594:D594"/>
    <mergeCell ref="B595:D595"/>
    <mergeCell ref="B573:G574"/>
    <mergeCell ref="B575:G576"/>
    <mergeCell ref="R558:T558"/>
    <mergeCell ref="K596:O596"/>
    <mergeCell ref="P596:T596"/>
    <mergeCell ref="H515:M515"/>
    <mergeCell ref="H516:M516"/>
    <mergeCell ref="P593:T593"/>
    <mergeCell ref="P594:T594"/>
    <mergeCell ref="K591:O591"/>
    <mergeCell ref="B589:D589"/>
    <mergeCell ref="E595:I595"/>
    <mergeCell ref="G612:I612"/>
    <mergeCell ref="H512:M512"/>
    <mergeCell ref="H513:M513"/>
    <mergeCell ref="D514:E514"/>
    <mergeCell ref="K593:O593"/>
    <mergeCell ref="K594:O594"/>
    <mergeCell ref="E588:I588"/>
    <mergeCell ref="B592:D592"/>
    <mergeCell ref="K592:O592"/>
    <mergeCell ref="E592:I592"/>
    <mergeCell ref="N524:S524"/>
    <mergeCell ref="N525:S525"/>
    <mergeCell ref="N526:S526"/>
    <mergeCell ref="N527:S527"/>
    <mergeCell ref="L548:O551"/>
    <mergeCell ref="L556:O556"/>
    <mergeCell ref="L557:O557"/>
    <mergeCell ref="B554:E554"/>
    <mergeCell ref="B555:E555"/>
    <mergeCell ref="B526:C526"/>
    <mergeCell ref="B581:G582"/>
    <mergeCell ref="D531:E531"/>
    <mergeCell ref="K590:O590"/>
    <mergeCell ref="B571:G572"/>
    <mergeCell ref="E590:I590"/>
    <mergeCell ref="B586:G586"/>
    <mergeCell ref="B588:D588"/>
    <mergeCell ref="C491:E493"/>
    <mergeCell ref="B248:E248"/>
    <mergeCell ref="B282:S283"/>
    <mergeCell ref="B475:G475"/>
    <mergeCell ref="B481:G481"/>
    <mergeCell ref="B482:G482"/>
    <mergeCell ref="B483:G483"/>
    <mergeCell ref="B485:G485"/>
    <mergeCell ref="B486:G486"/>
    <mergeCell ref="B487:G487"/>
    <mergeCell ref="H416:M416"/>
    <mergeCell ref="R488:T488"/>
    <mergeCell ref="P378:P380"/>
    <mergeCell ref="R478:T478"/>
    <mergeCell ref="B340:P340"/>
    <mergeCell ref="N343:N350"/>
    <mergeCell ref="I351:K352"/>
    <mergeCell ref="G494:G496"/>
    <mergeCell ref="H494:H496"/>
    <mergeCell ref="B540:D540"/>
    <mergeCell ref="B541:S545"/>
    <mergeCell ref="R390:R392"/>
    <mergeCell ref="B490:H490"/>
    <mergeCell ref="M481:N481"/>
    <mergeCell ref="B474:G474"/>
    <mergeCell ref="K474:L474"/>
    <mergeCell ref="M474:N474"/>
    <mergeCell ref="O343:O350"/>
    <mergeCell ref="K390:K392"/>
    <mergeCell ref="L390:L392"/>
    <mergeCell ref="B226:H226"/>
    <mergeCell ref="C228:D228"/>
    <mergeCell ref="E228:F228"/>
    <mergeCell ref="D513:E513"/>
    <mergeCell ref="C229:C230"/>
    <mergeCell ref="E494:E496"/>
    <mergeCell ref="F494:F496"/>
    <mergeCell ref="N505:S506"/>
    <mergeCell ref="N507:S507"/>
    <mergeCell ref="K478:L478"/>
    <mergeCell ref="K479:L479"/>
    <mergeCell ref="K480:L480"/>
    <mergeCell ref="K484:L484"/>
    <mergeCell ref="M484:N484"/>
    <mergeCell ref="P476:Q476"/>
    <mergeCell ref="P477:Q477"/>
    <mergeCell ref="P478:Q478"/>
    <mergeCell ref="P479:Q479"/>
    <mergeCell ref="P480:Q480"/>
    <mergeCell ref="P484:Q484"/>
    <mergeCell ref="R479:T479"/>
    <mergeCell ref="B507:C507"/>
    <mergeCell ref="D507:E507"/>
    <mergeCell ref="B477:G477"/>
    <mergeCell ref="B478:G478"/>
    <mergeCell ref="B479:G479"/>
    <mergeCell ref="B480:G480"/>
    <mergeCell ref="B484:G484"/>
    <mergeCell ref="K476:L476"/>
    <mergeCell ref="B16:E16"/>
    <mergeCell ref="F16:O16"/>
    <mergeCell ref="Q215:S215"/>
    <mergeCell ref="O216:O218"/>
    <mergeCell ref="Q216:U224"/>
    <mergeCell ref="B223:B224"/>
    <mergeCell ref="C223:C224"/>
    <mergeCell ref="D223:D224"/>
    <mergeCell ref="E223:E224"/>
    <mergeCell ref="F223:F224"/>
    <mergeCell ref="G223:G224"/>
    <mergeCell ref="H223:H224"/>
    <mergeCell ref="I223:I224"/>
    <mergeCell ref="J223:J224"/>
    <mergeCell ref="K223:K224"/>
    <mergeCell ref="L223:L224"/>
    <mergeCell ref="M223:M224"/>
    <mergeCell ref="N223:N224"/>
    <mergeCell ref="O223:O224"/>
    <mergeCell ref="P148:P155"/>
    <mergeCell ref="M106:M108"/>
    <mergeCell ref="N106:N108"/>
    <mergeCell ref="I147:I155"/>
    <mergeCell ref="J147:J155"/>
    <mergeCell ref="K96:K98"/>
    <mergeCell ref="Q107:Q108"/>
    <mergeCell ref="R107:R108"/>
    <mergeCell ref="B70:D70"/>
    <mergeCell ref="H174:J174"/>
    <mergeCell ref="G82:H82"/>
    <mergeCell ref="B83:F83"/>
    <mergeCell ref="G83:H83"/>
    <mergeCell ref="G228:H228"/>
    <mergeCell ref="I228:J228"/>
    <mergeCell ref="K228:L228"/>
    <mergeCell ref="M228:N228"/>
    <mergeCell ref="O228:P228"/>
    <mergeCell ref="Q228:R228"/>
    <mergeCell ref="S228:T228"/>
    <mergeCell ref="C227:H227"/>
    <mergeCell ref="I227:N227"/>
    <mergeCell ref="O227:T227"/>
    <mergeCell ref="U227:U230"/>
    <mergeCell ref="V227:V230"/>
    <mergeCell ref="B227:B230"/>
    <mergeCell ref="G616:I616"/>
    <mergeCell ref="C614:D616"/>
    <mergeCell ref="E614:F616"/>
    <mergeCell ref="B614:B616"/>
    <mergeCell ref="D229:D230"/>
    <mergeCell ref="E229:E230"/>
    <mergeCell ref="F229:F230"/>
    <mergeCell ref="G229:G230"/>
    <mergeCell ref="H229:H230"/>
    <mergeCell ref="I229:I230"/>
    <mergeCell ref="J229:J230"/>
    <mergeCell ref="K229:K230"/>
    <mergeCell ref="L229:L230"/>
    <mergeCell ref="M229:M230"/>
    <mergeCell ref="N229:N230"/>
    <mergeCell ref="O229:O230"/>
    <mergeCell ref="S229:S230"/>
    <mergeCell ref="T229:T230"/>
    <mergeCell ref="L491:M493"/>
  </mergeCells>
  <dataValidations count="10">
    <dataValidation type="textLength" operator="lessThan" allowBlank="1" showInputMessage="1" showErrorMessage="1" errorTitle="Limită de caractere introduse!!!" error="Nu se va introduce mai mult de 10 caractere. Nu treceți limita chenarului prestabilit!!!" sqref="V237:W238 C231:D232">
      <formula1>11</formula1>
    </dataValidation>
    <dataValidation type="list" allowBlank="1" showInputMessage="1" showErrorMessage="1" sqref="E588:I588 E590:I591 J273:J277 J256 I254 I258:J258 I272:I279">
      <formula1>confirmare</formula1>
    </dataValidation>
    <dataValidation type="list" allowBlank="1" showInputMessage="1" showErrorMessage="1" sqref="K552:K558">
      <formula1>transport</formula1>
    </dataValidation>
    <dataValidation type="list" showInputMessage="1" showErrorMessage="1" sqref="K47:K63">
      <formula1>disciplina</formula1>
    </dataValidation>
    <dataValidation type="list" allowBlank="1" showInputMessage="1" showErrorMessage="1" sqref="F18:M18">
      <formula1>Plancadru</formula1>
    </dataValidation>
    <dataValidation type="list" allowBlank="1" showInputMessage="1" showErrorMessage="1" sqref="F23:O23">
      <formula1>Schimburi</formula1>
    </dataValidation>
    <dataValidation type="list" allowBlank="1" showInputMessage="1" showErrorMessage="1" sqref="F24:O24">
      <formula1>tipuri</formula1>
    </dataValidation>
    <dataValidation type="list" allowBlank="1" showInputMessage="1" showErrorMessage="1" sqref="F25:O25">
      <formula1>forma</formula1>
    </dataValidation>
    <dataValidation type="list" allowBlank="1" showInputMessage="1" showErrorMessage="1" sqref="F12:O12">
      <formula1>Raion</formula1>
    </dataValidation>
    <dataValidation type="list" allowBlank="1" showInputMessage="1" showErrorMessage="1" sqref="C228:T228">
      <formula1>profil</formula1>
    </dataValidation>
  </dataValidations>
  <hyperlinks>
    <hyperlink ref="F22" r:id="rId1"/>
  </hyperlinks>
  <pageMargins left="0" right="0" top="0" bottom="0" header="0" footer="0"/>
  <pageSetup paperSize="9" scale="57" orientation="landscape" verticalDpi="180" r:id="rId2"/>
  <headerFooter>
    <oddFooter>&amp;C&amp;P</oddFooter>
  </headerFooter>
  <colBreaks count="1" manualBreakCount="1">
    <brk id="2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458"/>
  <sheetViews>
    <sheetView topLeftCell="A61" zoomScaleNormal="100" zoomScalePageLayoutView="85" workbookViewId="0">
      <selection activeCell="E176" sqref="E176"/>
    </sheetView>
  </sheetViews>
  <sheetFormatPr defaultRowHeight="15" x14ac:dyDescent="0.25"/>
  <cols>
    <col min="2" max="2" width="62.7109375" customWidth="1"/>
    <col min="3" max="3" width="91.5703125" customWidth="1"/>
  </cols>
  <sheetData>
    <row r="1" spans="2:4" x14ac:dyDescent="0.25">
      <c r="B1" s="5"/>
      <c r="C1" s="5"/>
      <c r="D1" s="5"/>
    </row>
    <row r="2" spans="2:4" ht="18.75" x14ac:dyDescent="0.3">
      <c r="B2" s="443" t="s">
        <v>953</v>
      </c>
      <c r="C2" s="5"/>
      <c r="D2" s="5"/>
    </row>
    <row r="3" spans="2:4" ht="15.75" x14ac:dyDescent="0.25">
      <c r="B3" s="452" t="s">
        <v>978</v>
      </c>
      <c r="C3" s="5"/>
      <c r="D3" s="5"/>
    </row>
    <row r="4" spans="2:4" x14ac:dyDescent="0.25">
      <c r="B4" s="5"/>
      <c r="C4" s="5"/>
      <c r="D4" s="5"/>
    </row>
    <row r="5" spans="2:4" ht="45.75" customHeight="1" thickBot="1" x14ac:dyDescent="0.3">
      <c r="B5" s="1332" t="s">
        <v>759</v>
      </c>
      <c r="C5" s="1332"/>
      <c r="D5" s="5"/>
    </row>
    <row r="6" spans="2:4" ht="58.5" customHeight="1" thickBot="1" x14ac:dyDescent="0.3">
      <c r="B6" s="1338" t="s">
        <v>758</v>
      </c>
      <c r="C6" s="1339"/>
      <c r="D6" s="5"/>
    </row>
    <row r="7" spans="2:4" x14ac:dyDescent="0.25">
      <c r="B7" s="5"/>
      <c r="C7" s="5"/>
      <c r="D7" s="5"/>
    </row>
    <row r="8" spans="2:4" ht="18.75" x14ac:dyDescent="0.3">
      <c r="B8" s="304" t="s">
        <v>475</v>
      </c>
      <c r="C8" s="304" t="s">
        <v>476</v>
      </c>
      <c r="D8" s="5"/>
    </row>
    <row r="9" spans="2:4" x14ac:dyDescent="0.25">
      <c r="B9" s="1335" t="s">
        <v>0</v>
      </c>
      <c r="C9" s="1337"/>
      <c r="D9" s="5"/>
    </row>
    <row r="10" spans="2:4" x14ac:dyDescent="0.25">
      <c r="B10" s="272" t="s">
        <v>144</v>
      </c>
      <c r="C10" s="300" t="s">
        <v>481</v>
      </c>
      <c r="D10" s="5"/>
    </row>
    <row r="11" spans="2:4" x14ac:dyDescent="0.25">
      <c r="B11" s="272" t="s">
        <v>1</v>
      </c>
      <c r="C11" s="301" t="s">
        <v>482</v>
      </c>
      <c r="D11" s="273"/>
    </row>
    <row r="12" spans="2:4" x14ac:dyDescent="0.25">
      <c r="B12" s="272" t="s">
        <v>2</v>
      </c>
      <c r="C12" s="302" t="s">
        <v>477</v>
      </c>
      <c r="D12" s="273"/>
    </row>
    <row r="13" spans="2:4" x14ac:dyDescent="0.25">
      <c r="B13" s="272" t="s">
        <v>3</v>
      </c>
      <c r="C13" s="300" t="s">
        <v>483</v>
      </c>
      <c r="D13" s="275"/>
    </row>
    <row r="14" spans="2:4" x14ac:dyDescent="0.25">
      <c r="B14" s="272" t="s">
        <v>982</v>
      </c>
      <c r="C14" s="300" t="s">
        <v>981</v>
      </c>
      <c r="D14" s="275"/>
    </row>
    <row r="15" spans="2:4" x14ac:dyDescent="0.25">
      <c r="B15" s="272" t="s">
        <v>98</v>
      </c>
      <c r="C15" s="300" t="s">
        <v>750</v>
      </c>
      <c r="D15" s="275"/>
    </row>
    <row r="16" spans="2:4" ht="16.5" customHeight="1" x14ac:dyDescent="0.25">
      <c r="B16" s="272" t="s">
        <v>950</v>
      </c>
      <c r="C16" s="303" t="s">
        <v>484</v>
      </c>
      <c r="D16" s="275"/>
    </row>
    <row r="17" spans="2:4" x14ac:dyDescent="0.25">
      <c r="B17" s="272" t="s">
        <v>4</v>
      </c>
      <c r="C17" s="302" t="s">
        <v>480</v>
      </c>
      <c r="D17" s="275"/>
    </row>
    <row r="18" spans="2:4" x14ac:dyDescent="0.25">
      <c r="B18" s="272" t="s">
        <v>5</v>
      </c>
      <c r="C18" s="302" t="s">
        <v>478</v>
      </c>
      <c r="D18" s="275"/>
    </row>
    <row r="19" spans="2:4" x14ac:dyDescent="0.25">
      <c r="B19" s="272" t="s">
        <v>6</v>
      </c>
      <c r="C19" s="302" t="s">
        <v>479</v>
      </c>
      <c r="D19" s="275"/>
    </row>
    <row r="20" spans="2:4" x14ac:dyDescent="0.25">
      <c r="B20" s="272" t="s">
        <v>7</v>
      </c>
      <c r="C20" s="302" t="s">
        <v>486</v>
      </c>
      <c r="D20" s="273"/>
    </row>
    <row r="21" spans="2:4" x14ac:dyDescent="0.25">
      <c r="B21" s="272" t="s">
        <v>8</v>
      </c>
      <c r="C21" s="300" t="s">
        <v>697</v>
      </c>
      <c r="D21" s="275"/>
    </row>
    <row r="22" spans="2:4" x14ac:dyDescent="0.25">
      <c r="B22" s="272" t="s">
        <v>9</v>
      </c>
      <c r="C22" s="300" t="s">
        <v>487</v>
      </c>
      <c r="D22" s="275"/>
    </row>
    <row r="23" spans="2:4" x14ac:dyDescent="0.25">
      <c r="B23" s="272" t="s">
        <v>979</v>
      </c>
      <c r="C23" s="300" t="s">
        <v>488</v>
      </c>
      <c r="D23" s="273"/>
    </row>
    <row r="24" spans="2:4" x14ac:dyDescent="0.25">
      <c r="B24" s="1335" t="s">
        <v>457</v>
      </c>
      <c r="C24" s="1336"/>
      <c r="D24" s="5"/>
    </row>
    <row r="25" spans="2:4" x14ac:dyDescent="0.25">
      <c r="B25" s="1335" t="s">
        <v>216</v>
      </c>
      <c r="C25" s="1336"/>
      <c r="D25" s="5"/>
    </row>
    <row r="26" spans="2:4" ht="16.5" customHeight="1" x14ac:dyDescent="0.25">
      <c r="B26" s="272" t="s">
        <v>936</v>
      </c>
      <c r="C26" s="301" t="s">
        <v>937</v>
      </c>
      <c r="D26" s="273"/>
    </row>
    <row r="27" spans="2:4" x14ac:dyDescent="0.25">
      <c r="B27" s="272" t="s">
        <v>279</v>
      </c>
      <c r="C27" s="301" t="s">
        <v>772</v>
      </c>
      <c r="D27" s="273"/>
    </row>
    <row r="28" spans="2:4" x14ac:dyDescent="0.25">
      <c r="B28" s="272" t="s">
        <v>490</v>
      </c>
      <c r="C28" s="301" t="s">
        <v>926</v>
      </c>
      <c r="D28" s="276"/>
    </row>
    <row r="29" spans="2:4" x14ac:dyDescent="0.25">
      <c r="B29" s="272" t="s">
        <v>489</v>
      </c>
      <c r="C29" s="301" t="s">
        <v>773</v>
      </c>
      <c r="D29" s="276"/>
    </row>
    <row r="30" spans="2:4" ht="14.25" customHeight="1" x14ac:dyDescent="0.25">
      <c r="B30" s="272" t="s">
        <v>980</v>
      </c>
      <c r="C30" s="301" t="s">
        <v>1022</v>
      </c>
      <c r="D30" s="276"/>
    </row>
    <row r="31" spans="2:4" ht="14.25" customHeight="1" x14ac:dyDescent="0.25">
      <c r="B31" s="272" t="s">
        <v>983</v>
      </c>
      <c r="C31" s="301" t="s">
        <v>1009</v>
      </c>
      <c r="D31" s="276"/>
    </row>
    <row r="32" spans="2:4" ht="30" x14ac:dyDescent="0.25">
      <c r="B32" s="272" t="s">
        <v>12</v>
      </c>
      <c r="C32" s="301" t="s">
        <v>927</v>
      </c>
      <c r="D32" s="276"/>
    </row>
    <row r="33" spans="2:4" x14ac:dyDescent="0.25">
      <c r="B33" s="272" t="s">
        <v>935</v>
      </c>
      <c r="C33" s="301" t="s">
        <v>938</v>
      </c>
      <c r="D33" s="276"/>
    </row>
    <row r="34" spans="2:4" ht="45" x14ac:dyDescent="0.25">
      <c r="B34" s="272" t="s">
        <v>939</v>
      </c>
      <c r="C34" s="301" t="s">
        <v>954</v>
      </c>
      <c r="D34" s="273"/>
    </row>
    <row r="35" spans="2:4" x14ac:dyDescent="0.25">
      <c r="B35" s="272" t="s">
        <v>884</v>
      </c>
      <c r="C35" s="301" t="s">
        <v>890</v>
      </c>
      <c r="D35" s="273"/>
    </row>
    <row r="36" spans="2:4" x14ac:dyDescent="0.25">
      <c r="B36" s="272" t="s">
        <v>885</v>
      </c>
      <c r="C36" s="301" t="s">
        <v>928</v>
      </c>
      <c r="D36" s="276"/>
    </row>
    <row r="37" spans="2:4" x14ac:dyDescent="0.25">
      <c r="B37" s="272" t="s">
        <v>886</v>
      </c>
      <c r="C37" s="301" t="s">
        <v>889</v>
      </c>
      <c r="D37" s="276"/>
    </row>
    <row r="38" spans="2:4" ht="15" customHeight="1" x14ac:dyDescent="0.25">
      <c r="B38" s="272" t="s">
        <v>985</v>
      </c>
      <c r="C38" s="301" t="s">
        <v>987</v>
      </c>
      <c r="D38" s="276"/>
    </row>
    <row r="39" spans="2:4" ht="15" customHeight="1" x14ac:dyDescent="0.25">
      <c r="B39" s="272" t="s">
        <v>984</v>
      </c>
      <c r="C39" s="301" t="s">
        <v>986</v>
      </c>
      <c r="D39" s="276"/>
    </row>
    <row r="40" spans="2:4" ht="30" x14ac:dyDescent="0.25">
      <c r="B40" s="272" t="s">
        <v>13</v>
      </c>
      <c r="C40" s="301" t="s">
        <v>929</v>
      </c>
      <c r="D40" s="273"/>
    </row>
    <row r="41" spans="2:4" x14ac:dyDescent="0.25">
      <c r="B41" s="306" t="s">
        <v>887</v>
      </c>
      <c r="C41" s="301" t="s">
        <v>888</v>
      </c>
      <c r="D41" s="273"/>
    </row>
    <row r="42" spans="2:4" x14ac:dyDescent="0.25">
      <c r="B42" s="272" t="s">
        <v>11</v>
      </c>
      <c r="C42" s="301" t="s">
        <v>902</v>
      </c>
      <c r="D42" s="273"/>
    </row>
    <row r="43" spans="2:4" ht="15" customHeight="1" thickBot="1" x14ac:dyDescent="0.3">
      <c r="B43" s="1333" t="s">
        <v>891</v>
      </c>
      <c r="C43" s="1334"/>
      <c r="D43" s="278"/>
    </row>
    <row r="44" spans="2:4" ht="75" x14ac:dyDescent="0.25">
      <c r="B44" s="307" t="s">
        <v>1058</v>
      </c>
      <c r="C44" s="311" t="s">
        <v>951</v>
      </c>
      <c r="D44" s="273"/>
    </row>
    <row r="45" spans="2:4" ht="45" x14ac:dyDescent="0.25">
      <c r="B45" s="272" t="s">
        <v>372</v>
      </c>
      <c r="C45" s="301" t="s">
        <v>828</v>
      </c>
      <c r="D45" s="273"/>
    </row>
    <row r="46" spans="2:4" ht="45" x14ac:dyDescent="0.25">
      <c r="B46" s="272" t="s">
        <v>367</v>
      </c>
      <c r="C46" s="301" t="s">
        <v>829</v>
      </c>
      <c r="D46" s="273"/>
    </row>
    <row r="47" spans="2:4" ht="45" x14ac:dyDescent="0.25">
      <c r="B47" s="272" t="s">
        <v>368</v>
      </c>
      <c r="C47" s="301" t="s">
        <v>930</v>
      </c>
      <c r="D47" s="273"/>
    </row>
    <row r="48" spans="2:4" ht="45" x14ac:dyDescent="0.25">
      <c r="B48" s="272" t="s">
        <v>369</v>
      </c>
      <c r="C48" s="301" t="s">
        <v>830</v>
      </c>
      <c r="D48" s="273"/>
    </row>
    <row r="49" spans="2:4" ht="45" x14ac:dyDescent="0.25">
      <c r="B49" s="272" t="s">
        <v>370</v>
      </c>
      <c r="C49" s="301" t="s">
        <v>831</v>
      </c>
      <c r="D49" s="273"/>
    </row>
    <row r="50" spans="2:4" ht="30" x14ac:dyDescent="0.25">
      <c r="B50" s="272" t="s">
        <v>371</v>
      </c>
      <c r="C50" s="301" t="s">
        <v>760</v>
      </c>
      <c r="D50" s="273"/>
    </row>
    <row r="51" spans="2:4" ht="45" x14ac:dyDescent="0.25">
      <c r="B51" s="272" t="s">
        <v>373</v>
      </c>
      <c r="C51" s="301" t="s">
        <v>1061</v>
      </c>
      <c r="D51" s="273"/>
    </row>
    <row r="52" spans="2:4" ht="45" x14ac:dyDescent="0.25">
      <c r="B52" s="272" t="s">
        <v>1010</v>
      </c>
      <c r="C52" s="301" t="s">
        <v>1062</v>
      </c>
      <c r="D52" s="273"/>
    </row>
    <row r="53" spans="2:4" ht="45" x14ac:dyDescent="0.25">
      <c r="B53" s="272" t="s">
        <v>374</v>
      </c>
      <c r="C53" s="301" t="s">
        <v>1063</v>
      </c>
      <c r="D53" s="273"/>
    </row>
    <row r="54" spans="2:4" ht="30" x14ac:dyDescent="0.25">
      <c r="B54" s="272" t="s">
        <v>375</v>
      </c>
      <c r="C54" s="301" t="s">
        <v>761</v>
      </c>
      <c r="D54" s="273"/>
    </row>
    <row r="55" spans="2:4" ht="30" x14ac:dyDescent="0.25">
      <c r="B55" s="272" t="s">
        <v>376</v>
      </c>
      <c r="C55" s="301" t="s">
        <v>762</v>
      </c>
      <c r="D55" s="273"/>
    </row>
    <row r="56" spans="2:4" ht="30" x14ac:dyDescent="0.25">
      <c r="B56" s="272" t="s">
        <v>377</v>
      </c>
      <c r="C56" s="301" t="s">
        <v>763</v>
      </c>
      <c r="D56" s="273"/>
    </row>
    <row r="57" spans="2:4" ht="30" x14ac:dyDescent="0.25">
      <c r="B57" s="272" t="s">
        <v>378</v>
      </c>
      <c r="C57" s="301" t="s">
        <v>764</v>
      </c>
      <c r="D57" s="273"/>
    </row>
    <row r="58" spans="2:4" ht="30" x14ac:dyDescent="0.25">
      <c r="B58" s="272" t="s">
        <v>1011</v>
      </c>
      <c r="C58" s="301" t="s">
        <v>1013</v>
      </c>
      <c r="D58" s="273"/>
    </row>
    <row r="59" spans="2:4" ht="30" x14ac:dyDescent="0.25">
      <c r="B59" s="272" t="s">
        <v>1012</v>
      </c>
      <c r="C59" s="301" t="s">
        <v>1014</v>
      </c>
      <c r="D59" s="273"/>
    </row>
    <row r="60" spans="2:4" x14ac:dyDescent="0.25">
      <c r="B60" s="272" t="s">
        <v>18</v>
      </c>
      <c r="C60" s="301" t="s">
        <v>765</v>
      </c>
      <c r="D60" s="273"/>
    </row>
    <row r="61" spans="2:4" x14ac:dyDescent="0.25">
      <c r="B61" s="272" t="s">
        <v>20</v>
      </c>
      <c r="C61" s="301" t="s">
        <v>766</v>
      </c>
      <c r="D61" s="273"/>
    </row>
    <row r="62" spans="2:4" ht="30" x14ac:dyDescent="0.25">
      <c r="B62" s="272" t="s">
        <v>21</v>
      </c>
      <c r="C62" s="301" t="s">
        <v>767</v>
      </c>
      <c r="D62" s="273"/>
    </row>
    <row r="63" spans="2:4" ht="30" x14ac:dyDescent="0.25">
      <c r="B63" s="274" t="s">
        <v>22</v>
      </c>
      <c r="C63" s="300" t="s">
        <v>931</v>
      </c>
      <c r="D63" s="275"/>
    </row>
    <row r="64" spans="2:4" ht="30" x14ac:dyDescent="0.25">
      <c r="B64" s="274" t="s">
        <v>23</v>
      </c>
      <c r="C64" s="300" t="s">
        <v>932</v>
      </c>
      <c r="D64" s="275"/>
    </row>
    <row r="65" spans="2:4" ht="30" x14ac:dyDescent="0.25">
      <c r="B65" s="272" t="s">
        <v>214</v>
      </c>
      <c r="C65" s="301" t="s">
        <v>933</v>
      </c>
      <c r="D65" s="273"/>
    </row>
    <row r="66" spans="2:4" ht="30" x14ac:dyDescent="0.25">
      <c r="B66" s="272" t="s">
        <v>208</v>
      </c>
      <c r="C66" s="271" t="s">
        <v>1023</v>
      </c>
      <c r="D66" s="5"/>
    </row>
    <row r="67" spans="2:4" x14ac:dyDescent="0.25">
      <c r="B67" s="272" t="s">
        <v>458</v>
      </c>
      <c r="C67" s="271" t="s">
        <v>499</v>
      </c>
      <c r="D67" s="5"/>
    </row>
    <row r="68" spans="2:4" x14ac:dyDescent="0.25">
      <c r="B68" s="272" t="s">
        <v>498</v>
      </c>
      <c r="C68" s="271" t="s">
        <v>500</v>
      </c>
      <c r="D68" s="5"/>
    </row>
    <row r="69" spans="2:4" ht="15.75" customHeight="1" x14ac:dyDescent="0.25">
      <c r="B69" s="272" t="s">
        <v>1016</v>
      </c>
      <c r="C69" s="271" t="s">
        <v>1015</v>
      </c>
      <c r="D69" s="5"/>
    </row>
    <row r="70" spans="2:4" ht="14.25" customHeight="1" x14ac:dyDescent="0.25">
      <c r="B70" s="272" t="s">
        <v>493</v>
      </c>
      <c r="C70" s="271" t="s">
        <v>1024</v>
      </c>
      <c r="D70" s="5"/>
    </row>
    <row r="71" spans="2:4" x14ac:dyDescent="0.25">
      <c r="B71" s="272" t="s">
        <v>47</v>
      </c>
      <c r="C71" s="271" t="s">
        <v>503</v>
      </c>
      <c r="D71" s="5"/>
    </row>
    <row r="72" spans="2:4" x14ac:dyDescent="0.25">
      <c r="B72" s="272" t="s">
        <v>501</v>
      </c>
      <c r="C72" s="271" t="s">
        <v>504</v>
      </c>
      <c r="D72" s="5"/>
    </row>
    <row r="73" spans="2:4" ht="30" x14ac:dyDescent="0.25">
      <c r="B73" s="272" t="s">
        <v>492</v>
      </c>
      <c r="C73" s="310" t="s">
        <v>904</v>
      </c>
      <c r="D73" s="5"/>
    </row>
    <row r="74" spans="2:4" ht="19.5" x14ac:dyDescent="0.25">
      <c r="B74" s="1326" t="s">
        <v>218</v>
      </c>
      <c r="C74" s="1327"/>
      <c r="D74" s="279"/>
    </row>
    <row r="75" spans="2:4" ht="30" x14ac:dyDescent="0.25">
      <c r="B75" s="272" t="s">
        <v>459</v>
      </c>
      <c r="C75" s="271" t="s">
        <v>1025</v>
      </c>
      <c r="D75" s="5"/>
    </row>
    <row r="76" spans="2:4" ht="30" x14ac:dyDescent="0.25">
      <c r="B76" s="272" t="s">
        <v>460</v>
      </c>
      <c r="C76" s="271" t="s">
        <v>505</v>
      </c>
      <c r="D76" s="5"/>
    </row>
    <row r="77" spans="2:4" x14ac:dyDescent="0.25">
      <c r="B77" s="272" t="s">
        <v>178</v>
      </c>
      <c r="C77" s="271" t="s">
        <v>774</v>
      </c>
      <c r="D77" s="5"/>
    </row>
    <row r="78" spans="2:4" ht="16.5" customHeight="1" x14ac:dyDescent="0.25">
      <c r="B78" s="1326" t="s">
        <v>219</v>
      </c>
      <c r="C78" s="1327"/>
      <c r="D78" s="278"/>
    </row>
    <row r="79" spans="2:4" x14ac:dyDescent="0.25">
      <c r="B79" s="272" t="s">
        <v>221</v>
      </c>
      <c r="C79" s="271" t="s">
        <v>777</v>
      </c>
      <c r="D79" s="5"/>
    </row>
    <row r="80" spans="2:4" x14ac:dyDescent="0.25">
      <c r="B80" s="272" t="s">
        <v>222</v>
      </c>
      <c r="C80" s="271" t="s">
        <v>509</v>
      </c>
      <c r="D80" s="5"/>
    </row>
    <row r="81" spans="2:4" x14ac:dyDescent="0.25">
      <c r="B81" s="272" t="s">
        <v>808</v>
      </c>
      <c r="C81" s="271" t="s">
        <v>510</v>
      </c>
      <c r="D81" s="5"/>
    </row>
    <row r="82" spans="2:4" x14ac:dyDescent="0.25">
      <c r="B82" s="272" t="s">
        <v>224</v>
      </c>
      <c r="C82" s="271" t="s">
        <v>511</v>
      </c>
      <c r="D82" s="5"/>
    </row>
    <row r="83" spans="2:4" x14ac:dyDescent="0.25">
      <c r="B83" s="272" t="s">
        <v>807</v>
      </c>
      <c r="C83" s="271" t="s">
        <v>512</v>
      </c>
      <c r="D83" s="5"/>
    </row>
    <row r="84" spans="2:4" x14ac:dyDescent="0.25">
      <c r="B84" s="272" t="s">
        <v>428</v>
      </c>
      <c r="C84" s="271" t="s">
        <v>513</v>
      </c>
      <c r="D84" s="5"/>
    </row>
    <row r="85" spans="2:4" x14ac:dyDescent="0.25">
      <c r="B85" s="272" t="s">
        <v>807</v>
      </c>
      <c r="C85" s="271" t="s">
        <v>514</v>
      </c>
      <c r="D85" s="5"/>
    </row>
    <row r="86" spans="2:4" x14ac:dyDescent="0.25">
      <c r="B86" s="272" t="s">
        <v>507</v>
      </c>
      <c r="C86" s="271" t="s">
        <v>515</v>
      </c>
      <c r="D86" s="5"/>
    </row>
    <row r="87" spans="2:4" x14ac:dyDescent="0.25">
      <c r="B87" s="272" t="s">
        <v>508</v>
      </c>
      <c r="C87" s="271" t="s">
        <v>516</v>
      </c>
      <c r="D87" s="5"/>
    </row>
    <row r="88" spans="2:4" x14ac:dyDescent="0.25">
      <c r="B88" s="272" t="s">
        <v>528</v>
      </c>
      <c r="C88" s="271" t="s">
        <v>778</v>
      </c>
      <c r="D88" s="5"/>
    </row>
    <row r="89" spans="2:4" x14ac:dyDescent="0.25">
      <c r="B89" s="272" t="s">
        <v>521</v>
      </c>
      <c r="C89" s="271" t="s">
        <v>524</v>
      </c>
      <c r="D89" s="5"/>
    </row>
    <row r="90" spans="2:4" x14ac:dyDescent="0.25">
      <c r="B90" s="272" t="s">
        <v>522</v>
      </c>
      <c r="C90" s="310" t="s">
        <v>526</v>
      </c>
      <c r="D90" s="5"/>
    </row>
    <row r="91" spans="2:4" x14ac:dyDescent="0.25">
      <c r="B91" s="272" t="s">
        <v>523</v>
      </c>
      <c r="C91" s="310" t="s">
        <v>525</v>
      </c>
      <c r="D91" s="5"/>
    </row>
    <row r="92" spans="2:4" ht="16.5" customHeight="1" x14ac:dyDescent="0.25">
      <c r="B92" s="1326" t="s">
        <v>461</v>
      </c>
      <c r="C92" s="1327"/>
      <c r="D92" s="280"/>
    </row>
    <row r="93" spans="2:4" s="282" customFormat="1" ht="14.25" customHeight="1" x14ac:dyDescent="0.25">
      <c r="B93" s="277" t="s">
        <v>988</v>
      </c>
      <c r="C93" s="271" t="s">
        <v>702</v>
      </c>
      <c r="D93" s="278"/>
    </row>
    <row r="94" spans="2:4" s="282" customFormat="1" ht="30" x14ac:dyDescent="0.25">
      <c r="B94" s="277" t="s">
        <v>989</v>
      </c>
      <c r="C94" s="271" t="s">
        <v>703</v>
      </c>
      <c r="D94" s="278"/>
    </row>
    <row r="95" spans="2:4" s="282" customFormat="1" ht="30" x14ac:dyDescent="0.25">
      <c r="B95" s="277" t="s">
        <v>1026</v>
      </c>
      <c r="C95" s="271" t="s">
        <v>704</v>
      </c>
      <c r="D95" s="278"/>
    </row>
    <row r="96" spans="2:4" s="282" customFormat="1" ht="15.75" x14ac:dyDescent="0.25">
      <c r="B96" s="1326" t="s">
        <v>239</v>
      </c>
      <c r="C96" s="1327"/>
      <c r="D96" s="278"/>
    </row>
    <row r="97" spans="2:4" s="282" customFormat="1" ht="15.75" x14ac:dyDescent="0.25">
      <c r="B97" s="1324" t="s">
        <v>520</v>
      </c>
      <c r="C97" s="1325"/>
      <c r="D97" s="283"/>
    </row>
    <row r="98" spans="2:4" s="282" customFormat="1" ht="15.75" x14ac:dyDescent="0.25">
      <c r="B98" s="272" t="s">
        <v>35</v>
      </c>
      <c r="C98" s="271" t="s">
        <v>531</v>
      </c>
      <c r="D98" s="281"/>
    </row>
    <row r="99" spans="2:4" x14ac:dyDescent="0.25">
      <c r="B99" s="272" t="s">
        <v>36</v>
      </c>
      <c r="C99" s="271" t="s">
        <v>532</v>
      </c>
      <c r="D99" s="5"/>
    </row>
    <row r="100" spans="2:4" x14ac:dyDescent="0.25">
      <c r="B100" s="272" t="s">
        <v>28</v>
      </c>
      <c r="C100" s="271" t="s">
        <v>533</v>
      </c>
      <c r="D100" s="5"/>
    </row>
    <row r="101" spans="2:4" ht="16.5" customHeight="1" x14ac:dyDescent="0.25">
      <c r="B101" s="272" t="s">
        <v>462</v>
      </c>
      <c r="C101" s="271" t="s">
        <v>534</v>
      </c>
      <c r="D101" s="5"/>
    </row>
    <row r="102" spans="2:4" x14ac:dyDescent="0.25">
      <c r="B102" s="272" t="s">
        <v>517</v>
      </c>
      <c r="C102" s="271" t="s">
        <v>535</v>
      </c>
      <c r="D102" s="5"/>
    </row>
    <row r="103" spans="2:4" x14ac:dyDescent="0.25">
      <c r="B103" s="272" t="s">
        <v>31</v>
      </c>
      <c r="C103" s="271" t="s">
        <v>536</v>
      </c>
      <c r="D103" s="5"/>
    </row>
    <row r="104" spans="2:4" x14ac:dyDescent="0.25">
      <c r="B104" s="272" t="s">
        <v>518</v>
      </c>
      <c r="C104" s="271" t="s">
        <v>537</v>
      </c>
      <c r="D104" s="5"/>
    </row>
    <row r="105" spans="2:4" x14ac:dyDescent="0.25">
      <c r="B105" s="272" t="s">
        <v>519</v>
      </c>
      <c r="C105" s="271" t="s">
        <v>737</v>
      </c>
      <c r="D105" s="5"/>
    </row>
    <row r="106" spans="2:4" ht="28.5" x14ac:dyDescent="0.25">
      <c r="B106" s="272" t="s">
        <v>735</v>
      </c>
      <c r="C106" s="271" t="s">
        <v>738</v>
      </c>
      <c r="D106" s="5"/>
    </row>
    <row r="107" spans="2:4" ht="28.5" x14ac:dyDescent="0.25">
      <c r="B107" s="272" t="s">
        <v>736</v>
      </c>
      <c r="C107" s="271" t="s">
        <v>739</v>
      </c>
      <c r="D107" s="5"/>
    </row>
    <row r="108" spans="2:4" x14ac:dyDescent="0.25">
      <c r="B108" s="272" t="s">
        <v>34</v>
      </c>
      <c r="C108" s="271" t="s">
        <v>538</v>
      </c>
      <c r="D108" s="5"/>
    </row>
    <row r="109" spans="2:4" ht="15.75" customHeight="1" x14ac:dyDescent="0.25">
      <c r="B109" s="272" t="s">
        <v>754</v>
      </c>
      <c r="C109" s="271" t="s">
        <v>530</v>
      </c>
      <c r="D109" s="5"/>
    </row>
    <row r="110" spans="2:4" x14ac:dyDescent="0.25">
      <c r="B110" s="272" t="s">
        <v>753</v>
      </c>
      <c r="C110" s="271" t="s">
        <v>757</v>
      </c>
      <c r="D110" s="5"/>
    </row>
    <row r="111" spans="2:4" ht="15.75" customHeight="1" x14ac:dyDescent="0.25">
      <c r="B111" s="272" t="s">
        <v>991</v>
      </c>
      <c r="C111" s="300" t="s">
        <v>1027</v>
      </c>
      <c r="D111" s="5"/>
    </row>
    <row r="112" spans="2:4" ht="15.75" x14ac:dyDescent="0.25">
      <c r="B112" s="1324" t="s">
        <v>261</v>
      </c>
      <c r="C112" s="1325"/>
      <c r="D112" s="283"/>
    </row>
    <row r="113" spans="2:4" ht="15" customHeight="1" x14ac:dyDescent="0.25">
      <c r="B113" s="272" t="s">
        <v>539</v>
      </c>
      <c r="C113" s="271" t="s">
        <v>549</v>
      </c>
      <c r="D113" s="5"/>
    </row>
    <row r="114" spans="2:4" ht="14.25" customHeight="1" x14ac:dyDescent="0.25">
      <c r="B114" s="272" t="s">
        <v>540</v>
      </c>
      <c r="C114" s="271" t="s">
        <v>550</v>
      </c>
      <c r="D114" s="5"/>
    </row>
    <row r="115" spans="2:4" x14ac:dyDescent="0.25">
      <c r="B115" s="272" t="s">
        <v>37</v>
      </c>
      <c r="C115" s="271" t="s">
        <v>551</v>
      </c>
      <c r="D115" s="5"/>
    </row>
    <row r="116" spans="2:4" x14ac:dyDescent="0.25">
      <c r="B116" s="272" t="s">
        <v>545</v>
      </c>
      <c r="C116" s="271" t="s">
        <v>746</v>
      </c>
      <c r="D116" s="5"/>
    </row>
    <row r="117" spans="2:4" x14ac:dyDescent="0.25">
      <c r="B117" s="272" t="s">
        <v>546</v>
      </c>
      <c r="C117" s="271" t="s">
        <v>745</v>
      </c>
      <c r="D117" s="5"/>
    </row>
    <row r="118" spans="2:4" x14ac:dyDescent="0.25">
      <c r="B118" s="272" t="s">
        <v>38</v>
      </c>
      <c r="C118" s="271" t="s">
        <v>742</v>
      </c>
      <c r="D118" s="5"/>
    </row>
    <row r="119" spans="2:4" x14ac:dyDescent="0.25">
      <c r="B119" s="272" t="s">
        <v>547</v>
      </c>
      <c r="C119" s="271" t="s">
        <v>743</v>
      </c>
      <c r="D119" s="5"/>
    </row>
    <row r="120" spans="2:4" x14ac:dyDescent="0.25">
      <c r="B120" s="272" t="s">
        <v>548</v>
      </c>
      <c r="C120" s="271" t="s">
        <v>744</v>
      </c>
      <c r="D120" s="5"/>
    </row>
    <row r="121" spans="2:4" ht="28.5" x14ac:dyDescent="0.25">
      <c r="B121" s="272" t="s">
        <v>748</v>
      </c>
      <c r="C121" s="271" t="s">
        <v>740</v>
      </c>
      <c r="D121" s="5"/>
    </row>
    <row r="122" spans="2:4" ht="28.5" x14ac:dyDescent="0.25">
      <c r="B122" s="272" t="s">
        <v>749</v>
      </c>
      <c r="C122" s="271" t="s">
        <v>741</v>
      </c>
      <c r="D122" s="5"/>
    </row>
    <row r="123" spans="2:4" x14ac:dyDescent="0.25">
      <c r="B123" s="272" t="s">
        <v>39</v>
      </c>
      <c r="C123" s="271" t="s">
        <v>552</v>
      </c>
      <c r="D123" s="5"/>
    </row>
    <row r="124" spans="2:4" x14ac:dyDescent="0.25">
      <c r="B124" s="272" t="s">
        <v>40</v>
      </c>
      <c r="C124" s="271" t="s">
        <v>553</v>
      </c>
      <c r="D124" s="5"/>
    </row>
    <row r="125" spans="2:4" x14ac:dyDescent="0.25">
      <c r="B125" s="272" t="s">
        <v>924</v>
      </c>
      <c r="C125" s="271" t="s">
        <v>925</v>
      </c>
      <c r="D125" s="5"/>
    </row>
    <row r="126" spans="2:4" ht="19.5" x14ac:dyDescent="0.25">
      <c r="B126" s="1326" t="s">
        <v>243</v>
      </c>
      <c r="C126" s="1327"/>
      <c r="D126" s="279"/>
    </row>
    <row r="127" spans="2:4" x14ac:dyDescent="0.25">
      <c r="B127" s="272" t="s">
        <v>41</v>
      </c>
      <c r="C127" s="271" t="s">
        <v>779</v>
      </c>
      <c r="D127" s="5"/>
    </row>
    <row r="128" spans="2:4" x14ac:dyDescent="0.25">
      <c r="B128" s="272" t="s">
        <v>42</v>
      </c>
      <c r="C128" s="271" t="s">
        <v>1049</v>
      </c>
      <c r="D128" s="5"/>
    </row>
    <row r="129" spans="2:4" x14ac:dyDescent="0.25">
      <c r="B129" s="272" t="s">
        <v>43</v>
      </c>
      <c r="C129" s="271" t="s">
        <v>556</v>
      </c>
      <c r="D129" s="5"/>
    </row>
    <row r="130" spans="2:4" x14ac:dyDescent="0.25">
      <c r="B130" s="272" t="s">
        <v>44</v>
      </c>
      <c r="C130" s="271" t="s">
        <v>557</v>
      </c>
      <c r="D130" s="5"/>
    </row>
    <row r="131" spans="2:4" x14ac:dyDescent="0.25">
      <c r="B131" s="272" t="s">
        <v>492</v>
      </c>
      <c r="C131" s="271" t="s">
        <v>771</v>
      </c>
      <c r="D131" s="5"/>
    </row>
    <row r="132" spans="2:4" ht="19.5" x14ac:dyDescent="0.25">
      <c r="B132" s="1326" t="s">
        <v>244</v>
      </c>
      <c r="C132" s="1327"/>
      <c r="D132" s="279"/>
    </row>
    <row r="133" spans="2:4" x14ac:dyDescent="0.25">
      <c r="B133" s="272" t="s">
        <v>45</v>
      </c>
      <c r="C133" s="271" t="s">
        <v>780</v>
      </c>
      <c r="D133" s="5"/>
    </row>
    <row r="134" spans="2:4" x14ac:dyDescent="0.25">
      <c r="B134" s="272" t="s">
        <v>42</v>
      </c>
      <c r="C134" s="271" t="s">
        <v>832</v>
      </c>
      <c r="D134" s="5"/>
    </row>
    <row r="135" spans="2:4" x14ac:dyDescent="0.25">
      <c r="B135" s="272" t="s">
        <v>43</v>
      </c>
      <c r="C135" s="271" t="s">
        <v>555</v>
      </c>
      <c r="D135" s="5"/>
    </row>
    <row r="136" spans="2:4" x14ac:dyDescent="0.25">
      <c r="B136" s="272" t="s">
        <v>492</v>
      </c>
      <c r="C136" s="271" t="s">
        <v>554</v>
      </c>
      <c r="D136" s="5"/>
    </row>
    <row r="137" spans="2:4" ht="19.5" x14ac:dyDescent="0.25">
      <c r="B137" s="1326" t="s">
        <v>245</v>
      </c>
      <c r="C137" s="1327"/>
      <c r="D137" s="279"/>
    </row>
    <row r="138" spans="2:4" x14ac:dyDescent="0.25">
      <c r="B138" s="272" t="s">
        <v>193</v>
      </c>
      <c r="C138" s="271" t="s">
        <v>781</v>
      </c>
      <c r="D138" s="5"/>
    </row>
    <row r="139" spans="2:4" x14ac:dyDescent="0.25">
      <c r="B139" s="272" t="s">
        <v>42</v>
      </c>
      <c r="C139" s="271" t="s">
        <v>562</v>
      </c>
      <c r="D139" s="5"/>
    </row>
    <row r="140" spans="2:4" x14ac:dyDescent="0.25">
      <c r="B140" s="272" t="s">
        <v>43</v>
      </c>
      <c r="C140" s="310" t="s">
        <v>561</v>
      </c>
      <c r="D140" s="5"/>
    </row>
    <row r="141" spans="2:4" x14ac:dyDescent="0.25">
      <c r="B141" s="272" t="s">
        <v>44</v>
      </c>
      <c r="C141" s="310" t="s">
        <v>560</v>
      </c>
      <c r="D141" s="5"/>
    </row>
    <row r="142" spans="2:4" x14ac:dyDescent="0.25">
      <c r="B142" s="272" t="s">
        <v>563</v>
      </c>
      <c r="C142" s="271" t="s">
        <v>833</v>
      </c>
      <c r="D142" s="5"/>
    </row>
    <row r="143" spans="2:4" x14ac:dyDescent="0.25">
      <c r="B143" s="272" t="s">
        <v>558</v>
      </c>
      <c r="C143" s="271" t="s">
        <v>768</v>
      </c>
      <c r="D143" s="5"/>
    </row>
    <row r="144" spans="2:4" x14ac:dyDescent="0.25">
      <c r="B144" s="272" t="s">
        <v>559</v>
      </c>
      <c r="C144" s="271" t="s">
        <v>769</v>
      </c>
      <c r="D144" s="5"/>
    </row>
    <row r="145" spans="2:4" x14ac:dyDescent="0.25">
      <c r="B145" s="272" t="s">
        <v>564</v>
      </c>
      <c r="C145" s="271" t="s">
        <v>770</v>
      </c>
      <c r="D145" s="5"/>
    </row>
    <row r="146" spans="2:4" x14ac:dyDescent="0.25">
      <c r="B146" s="272" t="s">
        <v>565</v>
      </c>
      <c r="C146" s="301" t="s">
        <v>835</v>
      </c>
      <c r="D146" s="5"/>
    </row>
    <row r="147" spans="2:4" x14ac:dyDescent="0.25">
      <c r="B147" s="272" t="s">
        <v>558</v>
      </c>
      <c r="C147" s="271" t="s">
        <v>573</v>
      </c>
      <c r="D147" s="5"/>
    </row>
    <row r="148" spans="2:4" x14ac:dyDescent="0.25">
      <c r="B148" s="272" t="s">
        <v>559</v>
      </c>
      <c r="C148" s="271" t="s">
        <v>574</v>
      </c>
      <c r="D148" s="5"/>
    </row>
    <row r="149" spans="2:4" x14ac:dyDescent="0.25">
      <c r="B149" s="272" t="s">
        <v>566</v>
      </c>
      <c r="C149" s="271" t="s">
        <v>575</v>
      </c>
      <c r="D149" s="5"/>
    </row>
    <row r="150" spans="2:4" x14ac:dyDescent="0.25">
      <c r="B150" s="272" t="s">
        <v>567</v>
      </c>
      <c r="C150" s="301" t="s">
        <v>834</v>
      </c>
      <c r="D150" s="5"/>
    </row>
    <row r="151" spans="2:4" x14ac:dyDescent="0.25">
      <c r="B151" s="272" t="s">
        <v>558</v>
      </c>
      <c r="C151" s="271" t="s">
        <v>572</v>
      </c>
      <c r="D151" s="5"/>
    </row>
    <row r="152" spans="2:4" x14ac:dyDescent="0.25">
      <c r="B152" s="272" t="s">
        <v>559</v>
      </c>
      <c r="C152" s="271" t="s">
        <v>571</v>
      </c>
      <c r="D152" s="5"/>
    </row>
    <row r="153" spans="2:4" x14ac:dyDescent="0.25">
      <c r="B153" s="272" t="s">
        <v>568</v>
      </c>
      <c r="C153" s="271" t="s">
        <v>570</v>
      </c>
      <c r="D153" s="5"/>
    </row>
    <row r="154" spans="2:4" x14ac:dyDescent="0.25">
      <c r="B154" s="272" t="s">
        <v>193</v>
      </c>
      <c r="C154" s="301" t="s">
        <v>836</v>
      </c>
      <c r="D154" s="273"/>
    </row>
    <row r="155" spans="2:4" x14ac:dyDescent="0.25">
      <c r="B155" s="272" t="s">
        <v>558</v>
      </c>
      <c r="C155" s="271" t="s">
        <v>782</v>
      </c>
      <c r="D155" s="5"/>
    </row>
    <row r="156" spans="2:4" x14ac:dyDescent="0.25">
      <c r="B156" s="272" t="s">
        <v>559</v>
      </c>
      <c r="C156" s="271" t="s">
        <v>783</v>
      </c>
      <c r="D156" s="5"/>
    </row>
    <row r="157" spans="2:4" x14ac:dyDescent="0.25">
      <c r="B157" s="272" t="s">
        <v>568</v>
      </c>
      <c r="C157" s="271" t="s">
        <v>784</v>
      </c>
      <c r="D157" s="5"/>
    </row>
    <row r="158" spans="2:4" ht="30" x14ac:dyDescent="0.25">
      <c r="B158" s="272" t="s">
        <v>492</v>
      </c>
      <c r="C158" s="271" t="s">
        <v>785</v>
      </c>
      <c r="D158" s="5"/>
    </row>
    <row r="159" spans="2:4" ht="15" customHeight="1" x14ac:dyDescent="0.25">
      <c r="B159" s="1326" t="s">
        <v>247</v>
      </c>
      <c r="C159" s="1327"/>
      <c r="D159" s="279"/>
    </row>
    <row r="160" spans="2:4" x14ac:dyDescent="0.25">
      <c r="B160" s="272" t="s">
        <v>576</v>
      </c>
      <c r="C160" s="271" t="s">
        <v>786</v>
      </c>
      <c r="D160" s="5"/>
    </row>
    <row r="161" spans="2:4" x14ac:dyDescent="0.25">
      <c r="B161" s="272" t="s">
        <v>42</v>
      </c>
      <c r="C161" s="271" t="s">
        <v>578</v>
      </c>
      <c r="D161" s="5"/>
    </row>
    <row r="162" spans="2:4" x14ac:dyDescent="0.25">
      <c r="B162" s="272" t="s">
        <v>43</v>
      </c>
      <c r="C162" s="271" t="s">
        <v>579</v>
      </c>
      <c r="D162" s="5"/>
    </row>
    <row r="163" spans="2:4" x14ac:dyDescent="0.25">
      <c r="B163" s="272" t="s">
        <v>44</v>
      </c>
      <c r="C163" s="271" t="s">
        <v>580</v>
      </c>
      <c r="D163" s="5"/>
    </row>
    <row r="164" spans="2:4" ht="15" customHeight="1" x14ac:dyDescent="0.25">
      <c r="B164" s="1326" t="s">
        <v>246</v>
      </c>
      <c r="C164" s="1327"/>
      <c r="D164" s="279"/>
    </row>
    <row r="165" spans="2:4" ht="30" x14ac:dyDescent="0.25">
      <c r="B165" s="272" t="s">
        <v>183</v>
      </c>
      <c r="C165" s="271" t="s">
        <v>1028</v>
      </c>
      <c r="D165" s="5"/>
    </row>
    <row r="166" spans="2:4" x14ac:dyDescent="0.25">
      <c r="B166" s="326" t="s">
        <v>1057</v>
      </c>
      <c r="C166" s="301" t="s">
        <v>705</v>
      </c>
      <c r="D166" s="5"/>
    </row>
    <row r="167" spans="2:4" x14ac:dyDescent="0.25">
      <c r="B167" s="272" t="s">
        <v>221</v>
      </c>
      <c r="C167" s="301" t="s">
        <v>787</v>
      </c>
      <c r="D167" s="5"/>
    </row>
    <row r="168" spans="2:4" ht="18.75" customHeight="1" x14ac:dyDescent="0.25">
      <c r="B168" s="1326" t="s">
        <v>288</v>
      </c>
      <c r="C168" s="1327"/>
      <c r="D168" s="284"/>
    </row>
    <row r="169" spans="2:4" ht="15.75" x14ac:dyDescent="0.25">
      <c r="B169" s="1326" t="s">
        <v>287</v>
      </c>
      <c r="C169" s="1327"/>
      <c r="D169" s="283"/>
    </row>
    <row r="170" spans="2:4" ht="30" x14ac:dyDescent="0.25">
      <c r="B170" s="286" t="s">
        <v>407</v>
      </c>
      <c r="C170" s="271" t="s">
        <v>1050</v>
      </c>
      <c r="D170" s="5"/>
    </row>
    <row r="171" spans="2:4" ht="30" x14ac:dyDescent="0.25">
      <c r="B171" s="286" t="s">
        <v>196</v>
      </c>
      <c r="C171" s="271" t="s">
        <v>1051</v>
      </c>
      <c r="D171" s="5"/>
    </row>
    <row r="172" spans="2:4" ht="30" x14ac:dyDescent="0.25">
      <c r="B172" s="286" t="s">
        <v>197</v>
      </c>
      <c r="C172" s="271" t="s">
        <v>1052</v>
      </c>
      <c r="D172" s="5"/>
    </row>
    <row r="173" spans="2:4" ht="30" x14ac:dyDescent="0.25">
      <c r="B173" s="286" t="s">
        <v>59</v>
      </c>
      <c r="C173" s="271" t="s">
        <v>1053</v>
      </c>
      <c r="D173" s="5"/>
    </row>
    <row r="174" spans="2:4" ht="30" x14ac:dyDescent="0.25">
      <c r="B174" s="327" t="s">
        <v>581</v>
      </c>
      <c r="C174" s="271" t="s">
        <v>1029</v>
      </c>
      <c r="D174" s="5"/>
    </row>
    <row r="175" spans="2:4" ht="45" x14ac:dyDescent="0.25">
      <c r="B175" s="272" t="s">
        <v>582</v>
      </c>
      <c r="C175" s="271" t="s">
        <v>1030</v>
      </c>
      <c r="D175" s="5"/>
    </row>
    <row r="176" spans="2:4" ht="30" x14ac:dyDescent="0.25">
      <c r="B176" s="272" t="s">
        <v>492</v>
      </c>
      <c r="C176" s="271" t="s">
        <v>837</v>
      </c>
      <c r="D176" s="5"/>
    </row>
    <row r="177" spans="2:4" ht="15.75" x14ac:dyDescent="0.25">
      <c r="B177" s="1328" t="s">
        <v>1071</v>
      </c>
      <c r="C177" s="1329"/>
      <c r="D177" s="285"/>
    </row>
    <row r="178" spans="2:4" ht="31.5" x14ac:dyDescent="0.25">
      <c r="B178" s="474" t="s">
        <v>1073</v>
      </c>
      <c r="C178" s="475" t="s">
        <v>1079</v>
      </c>
      <c r="D178" s="5"/>
    </row>
    <row r="179" spans="2:4" ht="31.5" x14ac:dyDescent="0.25">
      <c r="B179" s="474" t="s">
        <v>1074</v>
      </c>
      <c r="C179" s="475" t="s">
        <v>1080</v>
      </c>
      <c r="D179" s="5"/>
    </row>
    <row r="180" spans="2:4" ht="31.5" x14ac:dyDescent="0.25">
      <c r="B180" s="474" t="s">
        <v>1075</v>
      </c>
      <c r="C180" s="475" t="s">
        <v>1084</v>
      </c>
      <c r="D180" s="5"/>
    </row>
    <row r="181" spans="2:4" ht="31.5" x14ac:dyDescent="0.25">
      <c r="B181" s="474" t="s">
        <v>1076</v>
      </c>
      <c r="C181" s="475" t="s">
        <v>1083</v>
      </c>
      <c r="D181" s="5"/>
    </row>
    <row r="182" spans="2:4" ht="31.5" x14ac:dyDescent="0.25">
      <c r="B182" s="474" t="s">
        <v>1077</v>
      </c>
      <c r="C182" s="475" t="s">
        <v>1082</v>
      </c>
      <c r="D182" s="5"/>
    </row>
    <row r="183" spans="2:4" ht="31.5" x14ac:dyDescent="0.25">
      <c r="B183" s="474" t="s">
        <v>1078</v>
      </c>
      <c r="C183" s="475" t="s">
        <v>1081</v>
      </c>
      <c r="D183" s="5"/>
    </row>
    <row r="184" spans="2:4" ht="15.75" x14ac:dyDescent="0.25">
      <c r="B184" s="476" t="s">
        <v>1007</v>
      </c>
      <c r="C184" s="475" t="s">
        <v>1085</v>
      </c>
      <c r="D184" s="5"/>
    </row>
    <row r="185" spans="2:4" ht="15.75" x14ac:dyDescent="0.25">
      <c r="B185" s="476" t="s">
        <v>1008</v>
      </c>
      <c r="C185" s="475" t="s">
        <v>1086</v>
      </c>
      <c r="D185" s="5"/>
    </row>
    <row r="186" spans="2:4" ht="15.75" x14ac:dyDescent="0.25">
      <c r="B186" s="1324" t="s">
        <v>292</v>
      </c>
      <c r="C186" s="1325"/>
      <c r="D186" s="285"/>
    </row>
    <row r="187" spans="2:4" ht="30" x14ac:dyDescent="0.25">
      <c r="B187" s="272" t="s">
        <v>408</v>
      </c>
      <c r="C187" s="301" t="s">
        <v>788</v>
      </c>
      <c r="D187" s="276"/>
    </row>
    <row r="188" spans="2:4" ht="30" x14ac:dyDescent="0.25">
      <c r="B188" s="272" t="s">
        <v>409</v>
      </c>
      <c r="C188" s="301" t="s">
        <v>789</v>
      </c>
      <c r="D188" s="273"/>
    </row>
    <row r="189" spans="2:4" ht="30" x14ac:dyDescent="0.25">
      <c r="B189" s="272" t="s">
        <v>410</v>
      </c>
      <c r="C189" s="301" t="s">
        <v>790</v>
      </c>
      <c r="D189" s="276"/>
    </row>
    <row r="190" spans="2:4" ht="30" x14ac:dyDescent="0.25">
      <c r="B190" s="272" t="s">
        <v>411</v>
      </c>
      <c r="C190" s="301" t="s">
        <v>791</v>
      </c>
      <c r="D190" s="273"/>
    </row>
    <row r="191" spans="2:4" ht="30" x14ac:dyDescent="0.25">
      <c r="B191" s="272" t="s">
        <v>417</v>
      </c>
      <c r="C191" s="301" t="s">
        <v>792</v>
      </c>
      <c r="D191" s="273"/>
    </row>
    <row r="192" spans="2:4" ht="30" x14ac:dyDescent="0.25">
      <c r="B192" s="272" t="s">
        <v>412</v>
      </c>
      <c r="C192" s="301" t="s">
        <v>793</v>
      </c>
      <c r="D192" s="273"/>
    </row>
    <row r="193" spans="2:4" ht="30" x14ac:dyDescent="0.25">
      <c r="B193" s="272" t="s">
        <v>620</v>
      </c>
      <c r="C193" s="301" t="s">
        <v>794</v>
      </c>
      <c r="D193" s="273"/>
    </row>
    <row r="194" spans="2:4" ht="30" x14ac:dyDescent="0.25">
      <c r="B194" s="272" t="s">
        <v>619</v>
      </c>
      <c r="C194" s="301" t="s">
        <v>795</v>
      </c>
      <c r="D194" s="273"/>
    </row>
    <row r="195" spans="2:4" ht="30" x14ac:dyDescent="0.25">
      <c r="B195" s="272" t="s">
        <v>416</v>
      </c>
      <c r="C195" s="301" t="s">
        <v>796</v>
      </c>
      <c r="D195" s="273"/>
    </row>
    <row r="196" spans="2:4" ht="30" x14ac:dyDescent="0.25">
      <c r="B196" s="272" t="s">
        <v>877</v>
      </c>
      <c r="C196" s="301" t="s">
        <v>878</v>
      </c>
      <c r="D196" s="273"/>
    </row>
    <row r="197" spans="2:4" ht="30" x14ac:dyDescent="0.25">
      <c r="B197" s="272" t="s">
        <v>492</v>
      </c>
      <c r="C197" s="301" t="s">
        <v>747</v>
      </c>
      <c r="D197" s="273"/>
    </row>
    <row r="198" spans="2:4" x14ac:dyDescent="0.25">
      <c r="B198" s="1324" t="s">
        <v>278</v>
      </c>
      <c r="C198" s="1325"/>
      <c r="D198" s="273"/>
    </row>
    <row r="199" spans="2:4" x14ac:dyDescent="0.25">
      <c r="B199" s="272" t="s">
        <v>61</v>
      </c>
      <c r="C199" s="301" t="s">
        <v>1031</v>
      </c>
      <c r="D199" s="276"/>
    </row>
    <row r="200" spans="2:4" x14ac:dyDescent="0.25">
      <c r="B200" s="272" t="s">
        <v>62</v>
      </c>
      <c r="C200" s="301" t="s">
        <v>603</v>
      </c>
      <c r="D200" s="273"/>
    </row>
    <row r="201" spans="2:4" x14ac:dyDescent="0.25">
      <c r="B201" s="272" t="s">
        <v>63</v>
      </c>
      <c r="C201" s="301" t="s">
        <v>604</v>
      </c>
      <c r="D201" s="273"/>
    </row>
    <row r="202" spans="2:4" x14ac:dyDescent="0.25">
      <c r="B202" s="272" t="s">
        <v>64</v>
      </c>
      <c r="C202" s="301" t="s">
        <v>605</v>
      </c>
      <c r="D202" s="276"/>
    </row>
    <row r="203" spans="2:4" x14ac:dyDescent="0.25">
      <c r="B203" s="272" t="s">
        <v>447</v>
      </c>
      <c r="C203" s="301" t="s">
        <v>606</v>
      </c>
      <c r="D203" s="273"/>
    </row>
    <row r="204" spans="2:4" x14ac:dyDescent="0.25">
      <c r="B204" s="272" t="s">
        <v>65</v>
      </c>
      <c r="C204" s="301" t="s">
        <v>607</v>
      </c>
      <c r="D204" s="273"/>
    </row>
    <row r="205" spans="2:4" x14ac:dyDescent="0.25">
      <c r="B205" s="272" t="s">
        <v>448</v>
      </c>
      <c r="C205" s="301" t="s">
        <v>838</v>
      </c>
      <c r="D205" s="273"/>
    </row>
    <row r="206" spans="2:4" x14ac:dyDescent="0.25">
      <c r="B206" s="272" t="s">
        <v>66</v>
      </c>
      <c r="C206" s="301" t="s">
        <v>839</v>
      </c>
      <c r="D206" s="273"/>
    </row>
    <row r="207" spans="2:4" x14ac:dyDescent="0.25">
      <c r="B207" s="272" t="s">
        <v>405</v>
      </c>
      <c r="C207" s="301" t="s">
        <v>591</v>
      </c>
      <c r="D207" s="273"/>
    </row>
    <row r="208" spans="2:4" x14ac:dyDescent="0.25">
      <c r="B208" s="272" t="s">
        <v>67</v>
      </c>
      <c r="C208" s="301" t="s">
        <v>608</v>
      </c>
      <c r="D208" s="273"/>
    </row>
    <row r="209" spans="2:4" x14ac:dyDescent="0.25">
      <c r="B209" s="272" t="s">
        <v>68</v>
      </c>
      <c r="C209" s="301" t="s">
        <v>609</v>
      </c>
      <c r="D209" s="273"/>
    </row>
    <row r="210" spans="2:4" x14ac:dyDescent="0.25">
      <c r="B210" s="272" t="s">
        <v>69</v>
      </c>
      <c r="C210" s="301" t="s">
        <v>610</v>
      </c>
      <c r="D210" s="273"/>
    </row>
    <row r="211" spans="2:4" x14ac:dyDescent="0.25">
      <c r="B211" s="272" t="s">
        <v>840</v>
      </c>
      <c r="C211" s="301" t="s">
        <v>841</v>
      </c>
      <c r="D211" s="273"/>
    </row>
    <row r="212" spans="2:4" ht="30" x14ac:dyDescent="0.25">
      <c r="B212" s="272" t="s">
        <v>70</v>
      </c>
      <c r="C212" s="301" t="s">
        <v>611</v>
      </c>
      <c r="D212" s="273"/>
    </row>
    <row r="213" spans="2:4" ht="30" x14ac:dyDescent="0.25">
      <c r="B213" s="272" t="s">
        <v>71</v>
      </c>
      <c r="C213" s="301" t="s">
        <v>612</v>
      </c>
      <c r="D213" s="273"/>
    </row>
    <row r="214" spans="2:4" ht="30" x14ac:dyDescent="0.25">
      <c r="B214" s="272" t="s">
        <v>72</v>
      </c>
      <c r="C214" s="301" t="s">
        <v>613</v>
      </c>
      <c r="D214" s="273"/>
    </row>
    <row r="215" spans="2:4" ht="30" x14ac:dyDescent="0.25">
      <c r="B215" s="272" t="s">
        <v>73</v>
      </c>
      <c r="C215" s="301" t="s">
        <v>614</v>
      </c>
      <c r="D215" s="273"/>
    </row>
    <row r="216" spans="2:4" ht="35.25" customHeight="1" x14ac:dyDescent="0.25">
      <c r="B216" s="272" t="s">
        <v>615</v>
      </c>
      <c r="C216" s="301" t="s">
        <v>843</v>
      </c>
      <c r="D216" s="273"/>
    </row>
    <row r="217" spans="2:4" ht="36" customHeight="1" x14ac:dyDescent="0.25">
      <c r="B217" s="272" t="s">
        <v>616</v>
      </c>
      <c r="C217" s="301" t="s">
        <v>844</v>
      </c>
      <c r="D217" s="273"/>
    </row>
    <row r="218" spans="2:4" ht="45" x14ac:dyDescent="0.25">
      <c r="B218" s="272" t="s">
        <v>797</v>
      </c>
      <c r="C218" s="301" t="s">
        <v>845</v>
      </c>
      <c r="D218" s="273"/>
    </row>
    <row r="219" spans="2:4" ht="30" x14ac:dyDescent="0.25">
      <c r="B219" s="272" t="s">
        <v>798</v>
      </c>
      <c r="C219" s="301" t="s">
        <v>799</v>
      </c>
      <c r="D219" s="273"/>
    </row>
    <row r="220" spans="2:4" x14ac:dyDescent="0.25">
      <c r="B220" s="272" t="s">
        <v>848</v>
      </c>
      <c r="C220" s="301" t="s">
        <v>846</v>
      </c>
      <c r="D220" s="273"/>
    </row>
    <row r="221" spans="2:4" ht="30" x14ac:dyDescent="0.25">
      <c r="B221" s="272" t="s">
        <v>850</v>
      </c>
      <c r="C221" s="301" t="s">
        <v>849</v>
      </c>
      <c r="D221" s="273"/>
    </row>
    <row r="222" spans="2:4" x14ac:dyDescent="0.25">
      <c r="B222" s="272" t="s">
        <v>74</v>
      </c>
      <c r="C222" s="301" t="s">
        <v>591</v>
      </c>
      <c r="D222" s="273"/>
    </row>
    <row r="223" spans="2:4" x14ac:dyDescent="0.25">
      <c r="B223" s="272" t="s">
        <v>75</v>
      </c>
      <c r="C223" s="301" t="s">
        <v>591</v>
      </c>
      <c r="D223" s="273"/>
    </row>
    <row r="224" spans="2:4" x14ac:dyDescent="0.25">
      <c r="B224" s="272" t="s">
        <v>76</v>
      </c>
      <c r="C224" s="301" t="s">
        <v>591</v>
      </c>
      <c r="D224" s="273"/>
    </row>
    <row r="225" spans="2:4" x14ac:dyDescent="0.25">
      <c r="B225" s="272" t="s">
        <v>77</v>
      </c>
      <c r="C225" s="301" t="s">
        <v>591</v>
      </c>
      <c r="D225" s="273"/>
    </row>
    <row r="226" spans="2:4" x14ac:dyDescent="0.25">
      <c r="B226" s="272" t="s">
        <v>78</v>
      </c>
      <c r="C226" s="301" t="s">
        <v>591</v>
      </c>
      <c r="D226" s="273"/>
    </row>
    <row r="227" spans="2:4" ht="28.5" x14ac:dyDescent="0.25">
      <c r="B227" s="272" t="s">
        <v>79</v>
      </c>
      <c r="C227" s="331" t="s">
        <v>591</v>
      </c>
      <c r="D227" s="273"/>
    </row>
    <row r="228" spans="2:4" ht="30" x14ac:dyDescent="0.25">
      <c r="B228" s="272" t="s">
        <v>776</v>
      </c>
      <c r="C228" s="301" t="s">
        <v>775</v>
      </c>
      <c r="D228" s="273"/>
    </row>
    <row r="229" spans="2:4" ht="15.75" customHeight="1" x14ac:dyDescent="0.25">
      <c r="B229" s="272" t="s">
        <v>706</v>
      </c>
      <c r="C229" s="301" t="s">
        <v>847</v>
      </c>
      <c r="D229" s="273"/>
    </row>
    <row r="230" spans="2:4" ht="30" x14ac:dyDescent="0.25">
      <c r="B230" s="272" t="s">
        <v>60</v>
      </c>
      <c r="C230" s="321" t="s">
        <v>707</v>
      </c>
      <c r="D230" s="280"/>
    </row>
    <row r="231" spans="2:4" x14ac:dyDescent="0.25">
      <c r="B231" s="1319" t="s">
        <v>474</v>
      </c>
      <c r="C231" s="1320"/>
      <c r="D231" s="5"/>
    </row>
    <row r="232" spans="2:4" ht="18" customHeight="1" x14ac:dyDescent="0.25">
      <c r="B232" s="1326" t="s">
        <v>248</v>
      </c>
      <c r="C232" s="1327"/>
      <c r="D232" s="5"/>
    </row>
    <row r="233" spans="2:4" x14ac:dyDescent="0.25">
      <c r="B233" s="272" t="s">
        <v>879</v>
      </c>
      <c r="C233" s="301" t="s">
        <v>908</v>
      </c>
      <c r="D233" s="5"/>
    </row>
    <row r="234" spans="2:4" x14ac:dyDescent="0.25">
      <c r="B234" s="272" t="s">
        <v>659</v>
      </c>
      <c r="C234" s="300" t="s">
        <v>668</v>
      </c>
      <c r="D234" s="5"/>
    </row>
    <row r="235" spans="2:4" x14ac:dyDescent="0.25">
      <c r="B235" s="272" t="s">
        <v>80</v>
      </c>
      <c r="C235" s="301" t="s">
        <v>665</v>
      </c>
      <c r="D235" s="5"/>
    </row>
    <row r="236" spans="2:4" x14ac:dyDescent="0.25">
      <c r="B236" s="286" t="s">
        <v>659</v>
      </c>
      <c r="C236" s="300" t="s">
        <v>669</v>
      </c>
      <c r="D236" s="5"/>
    </row>
    <row r="237" spans="2:4" x14ac:dyDescent="0.25">
      <c r="B237" s="272" t="s">
        <v>198</v>
      </c>
      <c r="C237" s="301" t="s">
        <v>664</v>
      </c>
      <c r="D237" s="5"/>
    </row>
    <row r="238" spans="2:4" x14ac:dyDescent="0.25">
      <c r="B238" s="272" t="s">
        <v>659</v>
      </c>
      <c r="C238" s="300" t="s">
        <v>670</v>
      </c>
      <c r="D238" s="5"/>
    </row>
    <row r="239" spans="2:4" x14ac:dyDescent="0.25">
      <c r="B239" s="272" t="s">
        <v>199</v>
      </c>
      <c r="C239" s="301" t="s">
        <v>663</v>
      </c>
      <c r="D239" s="5"/>
    </row>
    <row r="240" spans="2:4" x14ac:dyDescent="0.25">
      <c r="B240" s="272" t="s">
        <v>660</v>
      </c>
      <c r="C240" s="300" t="s">
        <v>851</v>
      </c>
      <c r="D240" s="5"/>
    </row>
    <row r="241" spans="2:4" x14ac:dyDescent="0.25">
      <c r="B241" s="272" t="s">
        <v>662</v>
      </c>
      <c r="C241" s="300" t="s">
        <v>671</v>
      </c>
      <c r="D241" s="5"/>
    </row>
    <row r="242" spans="2:4" x14ac:dyDescent="0.25">
      <c r="B242" s="272" t="s">
        <v>200</v>
      </c>
      <c r="C242" s="301" t="s">
        <v>666</v>
      </c>
      <c r="D242" s="5"/>
    </row>
    <row r="243" spans="2:4" x14ac:dyDescent="0.25">
      <c r="B243" s="272" t="s">
        <v>659</v>
      </c>
      <c r="C243" s="300" t="s">
        <v>672</v>
      </c>
      <c r="D243" s="5"/>
    </row>
    <row r="244" spans="2:4" x14ac:dyDescent="0.25">
      <c r="B244" s="272" t="s">
        <v>201</v>
      </c>
      <c r="C244" s="301" t="s">
        <v>667</v>
      </c>
      <c r="D244" s="5"/>
    </row>
    <row r="245" spans="2:4" x14ac:dyDescent="0.25">
      <c r="B245" s="272" t="s">
        <v>661</v>
      </c>
      <c r="C245" s="300" t="s">
        <v>852</v>
      </c>
      <c r="D245" s="5"/>
    </row>
    <row r="246" spans="2:4" ht="30" x14ac:dyDescent="0.25">
      <c r="B246" s="272" t="s">
        <v>662</v>
      </c>
      <c r="C246" s="300" t="s">
        <v>941</v>
      </c>
      <c r="D246" s="5"/>
    </row>
    <row r="247" spans="2:4" ht="18" customHeight="1" x14ac:dyDescent="0.25">
      <c r="B247" s="1326" t="s">
        <v>258</v>
      </c>
      <c r="C247" s="1327"/>
      <c r="D247" s="5"/>
    </row>
    <row r="248" spans="2:4" x14ac:dyDescent="0.25">
      <c r="B248" s="1330" t="s">
        <v>912</v>
      </c>
      <c r="C248" s="1331"/>
      <c r="D248" s="5"/>
    </row>
    <row r="249" spans="2:4" x14ac:dyDescent="0.25">
      <c r="B249" s="272" t="s">
        <v>673</v>
      </c>
      <c r="C249" s="301" t="s">
        <v>903</v>
      </c>
      <c r="D249" s="5"/>
    </row>
    <row r="250" spans="2:4" ht="45" x14ac:dyDescent="0.25">
      <c r="B250" s="272" t="s">
        <v>1055</v>
      </c>
      <c r="C250" s="301" t="s">
        <v>1054</v>
      </c>
      <c r="D250" s="5"/>
    </row>
    <row r="251" spans="2:4" ht="30" x14ac:dyDescent="0.25">
      <c r="B251" s="272" t="s">
        <v>683</v>
      </c>
      <c r="C251" s="301" t="s">
        <v>708</v>
      </c>
      <c r="D251" s="5"/>
    </row>
    <row r="252" spans="2:4" x14ac:dyDescent="0.25">
      <c r="B252" s="272" t="s">
        <v>676</v>
      </c>
      <c r="C252" s="301" t="s">
        <v>688</v>
      </c>
      <c r="D252" s="273"/>
    </row>
    <row r="253" spans="2:4" x14ac:dyDescent="0.25">
      <c r="B253" s="342" t="s">
        <v>677</v>
      </c>
      <c r="C253" s="301" t="s">
        <v>688</v>
      </c>
      <c r="D253" s="5"/>
    </row>
    <row r="254" spans="2:4" x14ac:dyDescent="0.25">
      <c r="B254" s="286" t="s">
        <v>678</v>
      </c>
      <c r="C254" s="301" t="s">
        <v>688</v>
      </c>
      <c r="D254" s="415"/>
    </row>
    <row r="255" spans="2:4" x14ac:dyDescent="0.25">
      <c r="B255" s="343" t="s">
        <v>679</v>
      </c>
      <c r="C255" s="301" t="s">
        <v>688</v>
      </c>
      <c r="D255" s="5"/>
    </row>
    <row r="256" spans="2:4" x14ac:dyDescent="0.25">
      <c r="B256" s="343" t="s">
        <v>680</v>
      </c>
      <c r="C256" s="301" t="s">
        <v>688</v>
      </c>
      <c r="D256" s="273"/>
    </row>
    <row r="257" spans="2:4" x14ac:dyDescent="0.25">
      <c r="B257" s="286" t="s">
        <v>681</v>
      </c>
      <c r="C257" s="301" t="s">
        <v>709</v>
      </c>
      <c r="D257" s="273"/>
    </row>
    <row r="258" spans="2:4" ht="15" customHeight="1" x14ac:dyDescent="0.25">
      <c r="B258" s="286" t="s">
        <v>893</v>
      </c>
      <c r="C258" s="427" t="s">
        <v>909</v>
      </c>
      <c r="D258" s="273"/>
    </row>
    <row r="259" spans="2:4" ht="13.5" customHeight="1" x14ac:dyDescent="0.25">
      <c r="B259" s="286" t="s">
        <v>894</v>
      </c>
      <c r="C259" s="427" t="s">
        <v>910</v>
      </c>
      <c r="D259" s="273"/>
    </row>
    <row r="260" spans="2:4" ht="14.25" customHeight="1" x14ac:dyDescent="0.25">
      <c r="B260" s="286" t="s">
        <v>895</v>
      </c>
      <c r="C260" s="427" t="s">
        <v>911</v>
      </c>
      <c r="D260" s="273"/>
    </row>
    <row r="261" spans="2:4" ht="32.25" customHeight="1" x14ac:dyDescent="0.25">
      <c r="B261" s="272" t="s">
        <v>682</v>
      </c>
      <c r="C261" s="301" t="s">
        <v>913</v>
      </c>
      <c r="D261" s="273"/>
    </row>
    <row r="262" spans="2:4" x14ac:dyDescent="0.25">
      <c r="B262" s="272" t="s">
        <v>684</v>
      </c>
      <c r="C262" s="300" t="s">
        <v>689</v>
      </c>
      <c r="D262" s="5"/>
    </row>
    <row r="263" spans="2:4" x14ac:dyDescent="0.25">
      <c r="B263" s="272" t="s">
        <v>685</v>
      </c>
      <c r="C263" s="301" t="s">
        <v>690</v>
      </c>
      <c r="D263" s="5"/>
    </row>
    <row r="264" spans="2:4" x14ac:dyDescent="0.25">
      <c r="B264" s="272" t="s">
        <v>686</v>
      </c>
      <c r="C264" s="301" t="s">
        <v>691</v>
      </c>
      <c r="D264" s="5"/>
    </row>
    <row r="265" spans="2:4" x14ac:dyDescent="0.25">
      <c r="B265" s="272" t="s">
        <v>463</v>
      </c>
      <c r="C265" s="301" t="s">
        <v>692</v>
      </c>
      <c r="D265" s="5"/>
    </row>
    <row r="266" spans="2:4" ht="30" x14ac:dyDescent="0.25">
      <c r="B266" s="272" t="s">
        <v>687</v>
      </c>
      <c r="C266" s="301" t="s">
        <v>693</v>
      </c>
      <c r="D266" s="5"/>
    </row>
    <row r="267" spans="2:4" x14ac:dyDescent="0.25">
      <c r="B267" s="272" t="s">
        <v>179</v>
      </c>
      <c r="C267" s="300" t="s">
        <v>694</v>
      </c>
      <c r="D267" s="5"/>
    </row>
    <row r="268" spans="2:4" ht="15.75" x14ac:dyDescent="0.25">
      <c r="B268" s="272" t="s">
        <v>180</v>
      </c>
      <c r="C268" s="300" t="s">
        <v>695</v>
      </c>
      <c r="D268" s="280"/>
    </row>
    <row r="269" spans="2:4" ht="30" x14ac:dyDescent="0.25">
      <c r="B269" s="272" t="s">
        <v>492</v>
      </c>
      <c r="C269" s="300" t="s">
        <v>892</v>
      </c>
      <c r="D269" s="5"/>
    </row>
    <row r="270" spans="2:4" ht="21" customHeight="1" x14ac:dyDescent="0.25">
      <c r="B270" s="1326" t="s">
        <v>995</v>
      </c>
      <c r="C270" s="1327"/>
      <c r="D270" s="5"/>
    </row>
    <row r="271" spans="2:4" x14ac:dyDescent="0.25">
      <c r="B271" s="272" t="s">
        <v>150</v>
      </c>
      <c r="C271" s="271" t="s">
        <v>696</v>
      </c>
      <c r="D271" s="276"/>
    </row>
    <row r="272" spans="2:4" x14ac:dyDescent="0.25">
      <c r="B272" s="272" t="s">
        <v>286</v>
      </c>
      <c r="C272" s="348"/>
      <c r="D272" s="5"/>
    </row>
    <row r="273" spans="2:4" ht="30" x14ac:dyDescent="0.25">
      <c r="B273" s="272" t="s">
        <v>464</v>
      </c>
      <c r="C273" s="301" t="s">
        <v>1056</v>
      </c>
      <c r="D273" s="5"/>
    </row>
    <row r="274" spans="2:4" x14ac:dyDescent="0.25">
      <c r="B274" s="272" t="s">
        <v>465</v>
      </c>
      <c r="C274" s="301" t="s">
        <v>820</v>
      </c>
      <c r="D274" s="5"/>
    </row>
    <row r="275" spans="2:4" ht="30" x14ac:dyDescent="0.25">
      <c r="B275" s="272" t="s">
        <v>466</v>
      </c>
      <c r="C275" s="301" t="s">
        <v>821</v>
      </c>
      <c r="D275" s="5"/>
    </row>
    <row r="276" spans="2:4" x14ac:dyDescent="0.25">
      <c r="B276" s="272" t="s">
        <v>97</v>
      </c>
      <c r="C276" s="349"/>
      <c r="D276" s="5"/>
    </row>
    <row r="277" spans="2:4" ht="28.5" x14ac:dyDescent="0.25">
      <c r="B277" s="272" t="s">
        <v>464</v>
      </c>
      <c r="C277" s="301" t="s">
        <v>1032</v>
      </c>
      <c r="D277" s="5"/>
    </row>
    <row r="278" spans="2:4" x14ac:dyDescent="0.25">
      <c r="B278" s="272" t="s">
        <v>465</v>
      </c>
      <c r="C278" s="301" t="s">
        <v>822</v>
      </c>
      <c r="D278" s="5"/>
    </row>
    <row r="279" spans="2:4" ht="28.5" x14ac:dyDescent="0.25">
      <c r="B279" s="272" t="s">
        <v>466</v>
      </c>
      <c r="C279" s="301" t="s">
        <v>823</v>
      </c>
      <c r="D279" s="5"/>
    </row>
    <row r="280" spans="2:4" x14ac:dyDescent="0.25">
      <c r="B280" s="272" t="s">
        <v>98</v>
      </c>
      <c r="C280" s="348"/>
      <c r="D280" s="5"/>
    </row>
    <row r="281" spans="2:4" ht="28.5" x14ac:dyDescent="0.25">
      <c r="B281" s="272" t="s">
        <v>464</v>
      </c>
      <c r="C281" s="301" t="s">
        <v>1034</v>
      </c>
      <c r="D281" s="5"/>
    </row>
    <row r="282" spans="2:4" x14ac:dyDescent="0.25">
      <c r="B282" s="272" t="s">
        <v>465</v>
      </c>
      <c r="C282" s="301" t="s">
        <v>824</v>
      </c>
      <c r="D282" s="273"/>
    </row>
    <row r="283" spans="2:4" ht="28.5" x14ac:dyDescent="0.25">
      <c r="B283" s="272" t="s">
        <v>466</v>
      </c>
      <c r="C283" s="301" t="s">
        <v>825</v>
      </c>
      <c r="D283" s="273"/>
    </row>
    <row r="284" spans="2:4" x14ac:dyDescent="0.25">
      <c r="B284" s="272" t="s">
        <v>155</v>
      </c>
      <c r="C284" s="348"/>
      <c r="D284" s="5"/>
    </row>
    <row r="285" spans="2:4" ht="30" x14ac:dyDescent="0.25">
      <c r="B285" s="272" t="s">
        <v>464</v>
      </c>
      <c r="C285" s="301" t="s">
        <v>1033</v>
      </c>
      <c r="D285" s="5"/>
    </row>
    <row r="286" spans="2:4" x14ac:dyDescent="0.25">
      <c r="B286" s="272" t="s">
        <v>465</v>
      </c>
      <c r="C286" s="301" t="s">
        <v>809</v>
      </c>
      <c r="D286" s="5"/>
    </row>
    <row r="287" spans="2:4" ht="30" x14ac:dyDescent="0.25">
      <c r="B287" s="272" t="s">
        <v>466</v>
      </c>
      <c r="C287" s="301" t="s">
        <v>811</v>
      </c>
      <c r="D287" s="5"/>
    </row>
    <row r="288" spans="2:4" ht="28.5" x14ac:dyDescent="0.25">
      <c r="B288" s="272" t="s">
        <v>156</v>
      </c>
      <c r="C288" s="271" t="s">
        <v>826</v>
      </c>
      <c r="D288" s="5"/>
    </row>
    <row r="289" spans="2:4" x14ac:dyDescent="0.25">
      <c r="B289" s="272" t="s">
        <v>153</v>
      </c>
      <c r="C289" s="301" t="s">
        <v>153</v>
      </c>
      <c r="D289" s="5"/>
    </row>
    <row r="290" spans="2:4" ht="30" x14ac:dyDescent="0.25">
      <c r="B290" s="272" t="s">
        <v>157</v>
      </c>
      <c r="C290" s="301" t="s">
        <v>827</v>
      </c>
      <c r="D290" s="5"/>
    </row>
    <row r="291" spans="2:4" ht="18" customHeight="1" x14ac:dyDescent="0.25">
      <c r="B291" s="1340" t="s">
        <v>994</v>
      </c>
      <c r="C291" s="1341"/>
      <c r="D291" s="5"/>
    </row>
    <row r="292" spans="2:4" x14ac:dyDescent="0.25">
      <c r="B292" s="272" t="s">
        <v>93</v>
      </c>
      <c r="C292" s="271" t="s">
        <v>918</v>
      </c>
      <c r="D292" s="276"/>
    </row>
    <row r="293" spans="2:4" x14ac:dyDescent="0.25">
      <c r="B293" s="272" t="s">
        <v>914</v>
      </c>
      <c r="C293" s="271" t="s">
        <v>919</v>
      </c>
      <c r="D293" s="276"/>
    </row>
    <row r="294" spans="2:4" x14ac:dyDescent="0.25">
      <c r="B294" s="272" t="s">
        <v>916</v>
      </c>
      <c r="C294" s="271" t="s">
        <v>920</v>
      </c>
      <c r="D294" s="276"/>
    </row>
    <row r="295" spans="2:4" x14ac:dyDescent="0.25">
      <c r="B295" s="272" t="s">
        <v>286</v>
      </c>
      <c r="C295" s="348"/>
      <c r="D295" s="5"/>
    </row>
    <row r="296" spans="2:4" ht="30" x14ac:dyDescent="0.25">
      <c r="B296" s="272" t="s">
        <v>467</v>
      </c>
      <c r="C296" s="301" t="s">
        <v>1033</v>
      </c>
      <c r="D296" s="5"/>
    </row>
    <row r="297" spans="2:4" x14ac:dyDescent="0.25">
      <c r="B297" s="272" t="s">
        <v>468</v>
      </c>
      <c r="C297" s="301" t="s">
        <v>809</v>
      </c>
      <c r="D297" s="5"/>
    </row>
    <row r="298" spans="2:4" ht="30" x14ac:dyDescent="0.25">
      <c r="B298" s="272" t="s">
        <v>810</v>
      </c>
      <c r="C298" s="301" t="s">
        <v>811</v>
      </c>
      <c r="D298" s="5"/>
    </row>
    <row r="299" spans="2:4" x14ac:dyDescent="0.25">
      <c r="B299" s="272" t="s">
        <v>97</v>
      </c>
      <c r="C299" s="348"/>
      <c r="D299" s="5"/>
    </row>
    <row r="300" spans="2:4" ht="28.5" x14ac:dyDescent="0.25">
      <c r="B300" s="272" t="s">
        <v>467</v>
      </c>
      <c r="C300" s="301" t="s">
        <v>1035</v>
      </c>
      <c r="D300" s="5"/>
    </row>
    <row r="301" spans="2:4" x14ac:dyDescent="0.25">
      <c r="B301" s="272" t="s">
        <v>468</v>
      </c>
      <c r="C301" s="301" t="s">
        <v>812</v>
      </c>
      <c r="D301" s="5"/>
    </row>
    <row r="302" spans="2:4" ht="28.5" x14ac:dyDescent="0.25">
      <c r="B302" s="272" t="s">
        <v>469</v>
      </c>
      <c r="C302" s="301" t="s">
        <v>813</v>
      </c>
      <c r="D302" s="5"/>
    </row>
    <row r="303" spans="2:4" x14ac:dyDescent="0.25">
      <c r="B303" s="272" t="s">
        <v>98</v>
      </c>
      <c r="C303" s="348"/>
      <c r="D303" s="5"/>
    </row>
    <row r="304" spans="2:4" ht="28.5" x14ac:dyDescent="0.25">
      <c r="B304" s="272" t="s">
        <v>467</v>
      </c>
      <c r="C304" s="301" t="s">
        <v>1036</v>
      </c>
      <c r="D304" s="5"/>
    </row>
    <row r="305" spans="2:4" x14ac:dyDescent="0.25">
      <c r="B305" s="272" t="s">
        <v>468</v>
      </c>
      <c r="C305" s="301" t="s">
        <v>814</v>
      </c>
      <c r="D305" s="5"/>
    </row>
    <row r="306" spans="2:4" ht="28.5" x14ac:dyDescent="0.25">
      <c r="B306" s="272" t="s">
        <v>469</v>
      </c>
      <c r="C306" s="301" t="s">
        <v>815</v>
      </c>
      <c r="D306" s="5"/>
    </row>
    <row r="307" spans="2:4" x14ac:dyDescent="0.25">
      <c r="B307" s="272" t="s">
        <v>382</v>
      </c>
      <c r="C307" s="348"/>
      <c r="D307" s="5"/>
    </row>
    <row r="308" spans="2:4" ht="28.5" x14ac:dyDescent="0.25">
      <c r="B308" s="272" t="s">
        <v>467</v>
      </c>
      <c r="C308" s="301" t="s">
        <v>1037</v>
      </c>
      <c r="D308" s="5"/>
    </row>
    <row r="309" spans="2:4" x14ac:dyDescent="0.25">
      <c r="B309" s="272" t="s">
        <v>468</v>
      </c>
      <c r="C309" s="301" t="s">
        <v>942</v>
      </c>
      <c r="D309" s="5"/>
    </row>
    <row r="310" spans="2:4" ht="28.5" x14ac:dyDescent="0.25">
      <c r="B310" s="272" t="s">
        <v>469</v>
      </c>
      <c r="C310" s="301" t="s">
        <v>943</v>
      </c>
      <c r="D310" s="5"/>
    </row>
    <row r="311" spans="2:4" x14ac:dyDescent="0.25">
      <c r="B311" s="272" t="s">
        <v>816</v>
      </c>
      <c r="C311" s="271" t="s">
        <v>816</v>
      </c>
      <c r="D311" s="5"/>
    </row>
    <row r="312" spans="2:4" x14ac:dyDescent="0.25">
      <c r="B312" s="272" t="s">
        <v>817</v>
      </c>
      <c r="C312" s="301" t="s">
        <v>817</v>
      </c>
      <c r="D312" s="5"/>
    </row>
    <row r="313" spans="2:4" x14ac:dyDescent="0.25">
      <c r="B313" s="272" t="s">
        <v>917</v>
      </c>
      <c r="C313" s="301" t="s">
        <v>922</v>
      </c>
      <c r="D313" s="5"/>
    </row>
    <row r="314" spans="2:4" ht="30" x14ac:dyDescent="0.25">
      <c r="B314" s="272" t="s">
        <v>921</v>
      </c>
      <c r="C314" s="301" t="s">
        <v>923</v>
      </c>
      <c r="D314" s="5"/>
    </row>
    <row r="315" spans="2:4" ht="15.75" x14ac:dyDescent="0.25">
      <c r="B315" s="272" t="s">
        <v>94</v>
      </c>
      <c r="C315" s="301" t="s">
        <v>818</v>
      </c>
      <c r="D315" s="283"/>
    </row>
    <row r="316" spans="2:4" ht="30" x14ac:dyDescent="0.25">
      <c r="B316" s="272" t="s">
        <v>149</v>
      </c>
      <c r="C316" s="301" t="s">
        <v>819</v>
      </c>
      <c r="D316" s="283"/>
    </row>
    <row r="317" spans="2:4" ht="19.5" x14ac:dyDescent="0.25">
      <c r="B317" s="328" t="s">
        <v>470</v>
      </c>
      <c r="C317" s="321" t="s">
        <v>715</v>
      </c>
      <c r="D317" s="279"/>
    </row>
    <row r="318" spans="2:4" ht="30" customHeight="1" x14ac:dyDescent="0.25">
      <c r="B318" s="328" t="s">
        <v>471</v>
      </c>
      <c r="C318" s="300" t="s">
        <v>715</v>
      </c>
      <c r="D318" s="5"/>
    </row>
    <row r="319" spans="2:4" x14ac:dyDescent="0.25">
      <c r="B319" s="1324" t="s">
        <v>272</v>
      </c>
      <c r="C319" s="1325"/>
      <c r="D319" s="5"/>
    </row>
    <row r="320" spans="2:4" x14ac:dyDescent="0.25">
      <c r="B320" s="1324" t="s">
        <v>262</v>
      </c>
      <c r="C320" s="1325"/>
      <c r="D320" s="5"/>
    </row>
    <row r="321" spans="2:4" ht="30" x14ac:dyDescent="0.25">
      <c r="B321" s="272" t="s">
        <v>621</v>
      </c>
      <c r="C321" s="301" t="s">
        <v>853</v>
      </c>
      <c r="D321" s="5"/>
    </row>
    <row r="322" spans="2:4" ht="30" x14ac:dyDescent="0.25">
      <c r="B322" s="272" t="s">
        <v>622</v>
      </c>
      <c r="C322" s="301" t="s">
        <v>854</v>
      </c>
      <c r="D322" s="5"/>
    </row>
    <row r="323" spans="2:4" ht="30" x14ac:dyDescent="0.25">
      <c r="B323" s="272" t="s">
        <v>623</v>
      </c>
      <c r="C323" s="301" t="s">
        <v>855</v>
      </c>
      <c r="D323" s="5"/>
    </row>
    <row r="324" spans="2:4" ht="30" x14ac:dyDescent="0.25">
      <c r="B324" s="272" t="s">
        <v>624</v>
      </c>
      <c r="C324" s="301" t="s">
        <v>857</v>
      </c>
      <c r="D324" s="5"/>
    </row>
    <row r="325" spans="2:4" ht="30" x14ac:dyDescent="0.25">
      <c r="B325" s="272" t="s">
        <v>625</v>
      </c>
      <c r="C325" s="301" t="s">
        <v>856</v>
      </c>
      <c r="D325" s="5"/>
    </row>
    <row r="326" spans="2:4" ht="30" x14ac:dyDescent="0.25">
      <c r="B326" s="272" t="s">
        <v>626</v>
      </c>
      <c r="C326" s="301" t="s">
        <v>858</v>
      </c>
      <c r="D326" s="5"/>
    </row>
    <row r="327" spans="2:4" ht="30" x14ac:dyDescent="0.25">
      <c r="B327" s="272" t="s">
        <v>627</v>
      </c>
      <c r="C327" s="301" t="s">
        <v>859</v>
      </c>
      <c r="D327" s="5"/>
    </row>
    <row r="328" spans="2:4" ht="30" x14ac:dyDescent="0.25">
      <c r="B328" s="272" t="s">
        <v>628</v>
      </c>
      <c r="C328" s="301" t="s">
        <v>860</v>
      </c>
      <c r="D328" s="5"/>
    </row>
    <row r="329" spans="2:4" ht="30" x14ac:dyDescent="0.25">
      <c r="B329" s="272" t="s">
        <v>629</v>
      </c>
      <c r="C329" s="301" t="s">
        <v>861</v>
      </c>
      <c r="D329" s="5"/>
    </row>
    <row r="330" spans="2:4" ht="30" x14ac:dyDescent="0.25">
      <c r="B330" s="272" t="s">
        <v>630</v>
      </c>
      <c r="C330" s="301" t="s">
        <v>862</v>
      </c>
      <c r="D330" s="5"/>
    </row>
    <row r="331" spans="2:4" ht="30" x14ac:dyDescent="0.25">
      <c r="B331" s="272" t="s">
        <v>631</v>
      </c>
      <c r="C331" s="301" t="s">
        <v>863</v>
      </c>
      <c r="D331" s="5"/>
    </row>
    <row r="332" spans="2:4" ht="30" x14ac:dyDescent="0.25">
      <c r="B332" s="272" t="s">
        <v>632</v>
      </c>
      <c r="C332" s="301" t="s">
        <v>864</v>
      </c>
      <c r="D332" s="5"/>
    </row>
    <row r="333" spans="2:4" ht="30" x14ac:dyDescent="0.25">
      <c r="B333" s="272" t="s">
        <v>633</v>
      </c>
      <c r="C333" s="301" t="s">
        <v>865</v>
      </c>
      <c r="D333" s="5"/>
    </row>
    <row r="334" spans="2:4" ht="30" x14ac:dyDescent="0.25">
      <c r="B334" s="272" t="s">
        <v>634</v>
      </c>
      <c r="C334" s="301" t="s">
        <v>866</v>
      </c>
      <c r="D334" s="5"/>
    </row>
    <row r="335" spans="2:4" ht="30" x14ac:dyDescent="0.25">
      <c r="B335" s="272" t="s">
        <v>635</v>
      </c>
      <c r="C335" s="301" t="s">
        <v>867</v>
      </c>
      <c r="D335" s="5"/>
    </row>
    <row r="336" spans="2:4" ht="30" x14ac:dyDescent="0.25">
      <c r="B336" s="272" t="s">
        <v>636</v>
      </c>
      <c r="C336" s="301" t="s">
        <v>868</v>
      </c>
      <c r="D336" s="5"/>
    </row>
    <row r="337" spans="2:4" ht="30" x14ac:dyDescent="0.25">
      <c r="B337" s="272" t="s">
        <v>637</v>
      </c>
      <c r="C337" s="301" t="s">
        <v>869</v>
      </c>
      <c r="D337" s="5"/>
    </row>
    <row r="338" spans="2:4" ht="30" x14ac:dyDescent="0.25">
      <c r="B338" s="272" t="s">
        <v>638</v>
      </c>
      <c r="C338" s="301" t="s">
        <v>870</v>
      </c>
      <c r="D338" s="5"/>
    </row>
    <row r="339" spans="2:4" ht="30" x14ac:dyDescent="0.25">
      <c r="B339" s="272" t="s">
        <v>639</v>
      </c>
      <c r="C339" s="301" t="s">
        <v>872</v>
      </c>
      <c r="D339" s="5"/>
    </row>
    <row r="340" spans="2:4" ht="30" x14ac:dyDescent="0.25">
      <c r="B340" s="272" t="s">
        <v>640</v>
      </c>
      <c r="C340" s="301" t="s">
        <v>871</v>
      </c>
      <c r="D340" s="5"/>
    </row>
    <row r="341" spans="2:4" ht="15.75" x14ac:dyDescent="0.25">
      <c r="B341" s="1324" t="s">
        <v>270</v>
      </c>
      <c r="C341" s="1325"/>
      <c r="D341" s="287"/>
    </row>
    <row r="342" spans="2:4" x14ac:dyDescent="0.25">
      <c r="B342" s="272" t="s">
        <v>187</v>
      </c>
      <c r="C342" s="301" t="s">
        <v>641</v>
      </c>
      <c r="D342" s="273"/>
    </row>
    <row r="343" spans="2:4" ht="30" x14ac:dyDescent="0.25">
      <c r="B343" s="272" t="s">
        <v>188</v>
      </c>
      <c r="C343" s="301" t="s">
        <v>642</v>
      </c>
      <c r="D343" s="273"/>
    </row>
    <row r="344" spans="2:4" x14ac:dyDescent="0.25">
      <c r="B344" s="272" t="s">
        <v>189</v>
      </c>
      <c r="C344" s="301" t="s">
        <v>643</v>
      </c>
      <c r="D344" s="273"/>
    </row>
    <row r="345" spans="2:4" x14ac:dyDescent="0.25">
      <c r="B345" s="272" t="s">
        <v>212</v>
      </c>
      <c r="C345" s="301" t="s">
        <v>644</v>
      </c>
      <c r="D345" s="273"/>
    </row>
    <row r="346" spans="2:4" ht="19.5" x14ac:dyDescent="0.25">
      <c r="B346" s="1326" t="s">
        <v>271</v>
      </c>
      <c r="C346" s="1327"/>
      <c r="D346" s="289"/>
    </row>
    <row r="347" spans="2:4" ht="15.75" x14ac:dyDescent="0.25">
      <c r="B347" s="1324" t="s">
        <v>996</v>
      </c>
      <c r="C347" s="1325"/>
      <c r="D347" s="287"/>
    </row>
    <row r="348" spans="2:4" ht="30" x14ac:dyDescent="0.25">
      <c r="B348" s="272" t="s">
        <v>110</v>
      </c>
      <c r="C348" s="301" t="s">
        <v>1038</v>
      </c>
      <c r="D348" s="5"/>
    </row>
    <row r="349" spans="2:4" x14ac:dyDescent="0.25">
      <c r="B349" s="272" t="s">
        <v>111</v>
      </c>
      <c r="C349" s="301" t="s">
        <v>645</v>
      </c>
      <c r="D349" s="5"/>
    </row>
    <row r="350" spans="2:4" x14ac:dyDescent="0.25">
      <c r="B350" s="272" t="s">
        <v>207</v>
      </c>
      <c r="C350" s="301" t="s">
        <v>646</v>
      </c>
      <c r="D350" s="5"/>
    </row>
    <row r="351" spans="2:4" ht="30" x14ac:dyDescent="0.25">
      <c r="B351" s="272" t="s">
        <v>112</v>
      </c>
      <c r="C351" s="301" t="s">
        <v>1039</v>
      </c>
      <c r="D351" s="5"/>
    </row>
    <row r="352" spans="2:4" x14ac:dyDescent="0.25">
      <c r="B352" s="272" t="s">
        <v>111</v>
      </c>
      <c r="C352" s="301" t="s">
        <v>647</v>
      </c>
      <c r="D352" s="5"/>
    </row>
    <row r="353" spans="2:4" x14ac:dyDescent="0.25">
      <c r="B353" s="272" t="s">
        <v>207</v>
      </c>
      <c r="C353" s="301" t="s">
        <v>649</v>
      </c>
      <c r="D353" s="5"/>
    </row>
    <row r="354" spans="2:4" ht="15.75" x14ac:dyDescent="0.25">
      <c r="B354" s="1324" t="s">
        <v>997</v>
      </c>
      <c r="C354" s="1325"/>
      <c r="D354" s="287"/>
    </row>
    <row r="355" spans="2:4" ht="30" x14ac:dyDescent="0.25">
      <c r="B355" s="272" t="s">
        <v>110</v>
      </c>
      <c r="C355" s="301" t="s">
        <v>1040</v>
      </c>
      <c r="D355" s="5"/>
    </row>
    <row r="356" spans="2:4" x14ac:dyDescent="0.25">
      <c r="B356" s="272" t="s">
        <v>111</v>
      </c>
      <c r="C356" s="301" t="s">
        <v>648</v>
      </c>
      <c r="D356" s="5"/>
    </row>
    <row r="357" spans="2:4" x14ac:dyDescent="0.25">
      <c r="B357" s="272" t="s">
        <v>207</v>
      </c>
      <c r="C357" s="301" t="s">
        <v>646</v>
      </c>
      <c r="D357" s="5"/>
    </row>
    <row r="358" spans="2:4" ht="30" x14ac:dyDescent="0.25">
      <c r="B358" s="272" t="s">
        <v>112</v>
      </c>
      <c r="C358" s="301" t="s">
        <v>1041</v>
      </c>
      <c r="D358" s="5"/>
    </row>
    <row r="359" spans="2:4" x14ac:dyDescent="0.25">
      <c r="B359" s="272" t="s">
        <v>111</v>
      </c>
      <c r="C359" s="301" t="s">
        <v>647</v>
      </c>
      <c r="D359" s="5"/>
    </row>
    <row r="360" spans="2:4" x14ac:dyDescent="0.25">
      <c r="B360" s="272" t="s">
        <v>207</v>
      </c>
      <c r="C360" s="301" t="s">
        <v>649</v>
      </c>
      <c r="D360" s="5"/>
    </row>
    <row r="361" spans="2:4" ht="15.75" x14ac:dyDescent="0.25">
      <c r="B361" s="1324" t="s">
        <v>998</v>
      </c>
      <c r="C361" s="1325"/>
      <c r="D361" s="287"/>
    </row>
    <row r="362" spans="2:4" ht="30" x14ac:dyDescent="0.25">
      <c r="B362" s="272" t="s">
        <v>110</v>
      </c>
      <c r="C362" s="301" t="s">
        <v>1042</v>
      </c>
      <c r="D362" s="5"/>
    </row>
    <row r="363" spans="2:4" x14ac:dyDescent="0.25">
      <c r="B363" s="272" t="s">
        <v>111</v>
      </c>
      <c r="C363" s="301" t="s">
        <v>650</v>
      </c>
      <c r="D363" s="5"/>
    </row>
    <row r="364" spans="2:4" x14ac:dyDescent="0.25">
      <c r="B364" s="272" t="s">
        <v>207</v>
      </c>
      <c r="C364" s="301" t="s">
        <v>646</v>
      </c>
      <c r="D364" s="5"/>
    </row>
    <row r="365" spans="2:4" ht="30" x14ac:dyDescent="0.25">
      <c r="B365" s="272" t="s">
        <v>112</v>
      </c>
      <c r="C365" s="301" t="s">
        <v>1043</v>
      </c>
      <c r="D365" s="5"/>
    </row>
    <row r="366" spans="2:4" x14ac:dyDescent="0.25">
      <c r="B366" s="272" t="s">
        <v>111</v>
      </c>
      <c r="C366" s="301" t="s">
        <v>647</v>
      </c>
      <c r="D366" s="5"/>
    </row>
    <row r="367" spans="2:4" x14ac:dyDescent="0.25">
      <c r="B367" s="272" t="s">
        <v>207</v>
      </c>
      <c r="C367" s="301" t="s">
        <v>649</v>
      </c>
      <c r="D367" s="5"/>
    </row>
    <row r="368" spans="2:4" x14ac:dyDescent="0.25">
      <c r="B368" s="1324" t="s">
        <v>723</v>
      </c>
      <c r="C368" s="1325"/>
      <c r="D368" s="5"/>
    </row>
    <row r="369" spans="2:4" ht="30" x14ac:dyDescent="0.25">
      <c r="B369" s="272" t="s">
        <v>160</v>
      </c>
      <c r="C369" s="301" t="s">
        <v>1044</v>
      </c>
      <c r="D369" s="5"/>
    </row>
    <row r="370" spans="2:4" x14ac:dyDescent="0.25">
      <c r="B370" s="272" t="s">
        <v>600</v>
      </c>
      <c r="C370" s="301" t="s">
        <v>601</v>
      </c>
      <c r="D370" s="5"/>
    </row>
    <row r="371" spans="2:4" x14ac:dyDescent="0.25">
      <c r="B371" s="272" t="s">
        <v>207</v>
      </c>
      <c r="C371" s="301" t="s">
        <v>602</v>
      </c>
      <c r="D371" s="5"/>
    </row>
    <row r="372" spans="2:4" ht="15.75" x14ac:dyDescent="0.25">
      <c r="B372" s="1324" t="s">
        <v>725</v>
      </c>
      <c r="C372" s="1325"/>
      <c r="D372" s="287"/>
    </row>
    <row r="373" spans="2:4" ht="30" x14ac:dyDescent="0.25">
      <c r="B373" s="272" t="s">
        <v>114</v>
      </c>
      <c r="C373" s="301" t="s">
        <v>1045</v>
      </c>
      <c r="D373" s="5"/>
    </row>
    <row r="374" spans="2:4" x14ac:dyDescent="0.25">
      <c r="B374" s="272" t="s">
        <v>724</v>
      </c>
      <c r="C374" s="301" t="s">
        <v>731</v>
      </c>
      <c r="D374" s="5"/>
    </row>
    <row r="375" spans="2:4" x14ac:dyDescent="0.25">
      <c r="B375" s="272" t="s">
        <v>207</v>
      </c>
      <c r="C375" s="301" t="s">
        <v>732</v>
      </c>
      <c r="D375" s="5"/>
    </row>
    <row r="376" spans="2:4" ht="15.75" x14ac:dyDescent="0.25">
      <c r="B376" s="1324" t="s">
        <v>182</v>
      </c>
      <c r="C376" s="1325"/>
      <c r="D376" s="287"/>
    </row>
    <row r="377" spans="2:4" ht="30" x14ac:dyDescent="0.25">
      <c r="B377" s="272" t="s">
        <v>721</v>
      </c>
      <c r="C377" s="301" t="s">
        <v>1046</v>
      </c>
      <c r="D377" s="273"/>
    </row>
    <row r="378" spans="2:4" ht="30" x14ac:dyDescent="0.25">
      <c r="B378" s="272" t="s">
        <v>183</v>
      </c>
      <c r="C378" s="301" t="s">
        <v>729</v>
      </c>
      <c r="D378" s="273"/>
    </row>
    <row r="379" spans="2:4" x14ac:dyDescent="0.25">
      <c r="B379" s="272" t="s">
        <v>728</v>
      </c>
      <c r="C379" s="301" t="s">
        <v>730</v>
      </c>
      <c r="D379" s="5"/>
    </row>
    <row r="380" spans="2:4" x14ac:dyDescent="0.25">
      <c r="B380" s="272" t="s">
        <v>168</v>
      </c>
      <c r="C380" s="301" t="s">
        <v>711</v>
      </c>
      <c r="D380" s="5"/>
    </row>
    <row r="381" spans="2:4" x14ac:dyDescent="0.25">
      <c r="B381" s="272" t="s">
        <v>169</v>
      </c>
      <c r="C381" s="301" t="s">
        <v>733</v>
      </c>
      <c r="D381" s="5"/>
    </row>
    <row r="382" spans="2:4" x14ac:dyDescent="0.25">
      <c r="B382" s="272" t="s">
        <v>171</v>
      </c>
      <c r="C382" s="301" t="s">
        <v>734</v>
      </c>
      <c r="D382" s="5"/>
    </row>
    <row r="383" spans="2:4" ht="15.75" x14ac:dyDescent="0.25">
      <c r="B383" s="1324" t="s">
        <v>800</v>
      </c>
      <c r="C383" s="1325"/>
      <c r="D383" s="287"/>
    </row>
    <row r="384" spans="2:4" x14ac:dyDescent="0.25">
      <c r="B384" s="272" t="s">
        <v>906</v>
      </c>
      <c r="C384" s="301" t="s">
        <v>907</v>
      </c>
      <c r="D384" s="5"/>
    </row>
    <row r="385" spans="2:4" x14ac:dyDescent="0.25">
      <c r="B385" s="272" t="s">
        <v>905</v>
      </c>
      <c r="C385" s="301" t="s">
        <v>803</v>
      </c>
      <c r="D385" s="5"/>
    </row>
    <row r="386" spans="2:4" ht="28.5" x14ac:dyDescent="0.25">
      <c r="B386" s="272" t="s">
        <v>801</v>
      </c>
      <c r="C386" s="301" t="s">
        <v>802</v>
      </c>
      <c r="D386" s="5"/>
    </row>
    <row r="387" spans="2:4" ht="30" x14ac:dyDescent="0.25">
      <c r="B387" s="272" t="s">
        <v>596</v>
      </c>
      <c r="C387" s="301" t="s">
        <v>804</v>
      </c>
      <c r="D387" s="5"/>
    </row>
    <row r="388" spans="2:4" ht="30" x14ac:dyDescent="0.25">
      <c r="B388" s="272" t="s">
        <v>597</v>
      </c>
      <c r="C388" s="301" t="s">
        <v>873</v>
      </c>
      <c r="D388" s="5"/>
    </row>
    <row r="389" spans="2:4" ht="18.75" x14ac:dyDescent="0.25">
      <c r="B389" s="1319" t="s">
        <v>472</v>
      </c>
      <c r="C389" s="1320"/>
      <c r="D389" s="290"/>
    </row>
    <row r="390" spans="2:4" ht="21" customHeight="1" x14ac:dyDescent="0.25">
      <c r="B390" s="1326" t="s">
        <v>955</v>
      </c>
      <c r="C390" s="1327"/>
      <c r="D390" s="289"/>
    </row>
    <row r="391" spans="2:4" ht="18.75" customHeight="1" x14ac:dyDescent="0.25">
      <c r="B391" s="1326" t="s">
        <v>956</v>
      </c>
      <c r="C391" s="1327"/>
      <c r="D391" s="289"/>
    </row>
    <row r="392" spans="2:4" x14ac:dyDescent="0.25">
      <c r="B392" s="272" t="s">
        <v>116</v>
      </c>
      <c r="C392" s="271" t="s">
        <v>654</v>
      </c>
      <c r="D392" s="5"/>
    </row>
    <row r="393" spans="2:4" x14ac:dyDescent="0.25">
      <c r="B393" s="272" t="s">
        <v>117</v>
      </c>
      <c r="C393" s="271" t="s">
        <v>655</v>
      </c>
      <c r="D393" s="5"/>
    </row>
    <row r="394" spans="2:4" x14ac:dyDescent="0.25">
      <c r="B394" s="272" t="s">
        <v>118</v>
      </c>
      <c r="C394" s="271" t="s">
        <v>656</v>
      </c>
      <c r="D394" s="5"/>
    </row>
    <row r="395" spans="2:4" x14ac:dyDescent="0.25">
      <c r="B395" s="272" t="s">
        <v>944</v>
      </c>
      <c r="C395" s="301" t="s">
        <v>934</v>
      </c>
      <c r="D395" s="273"/>
    </row>
    <row r="396" spans="2:4" x14ac:dyDescent="0.25">
      <c r="B396" s="272" t="s">
        <v>424</v>
      </c>
      <c r="C396" s="301" t="s">
        <v>720</v>
      </c>
      <c r="D396" s="276"/>
    </row>
    <row r="397" spans="2:4" ht="15.75" x14ac:dyDescent="0.25">
      <c r="B397" s="1324" t="s">
        <v>957</v>
      </c>
      <c r="C397" s="1325"/>
      <c r="D397" s="287"/>
    </row>
    <row r="398" spans="2:4" x14ac:dyDescent="0.25">
      <c r="B398" s="272" t="s">
        <v>116</v>
      </c>
      <c r="C398" s="271" t="s">
        <v>654</v>
      </c>
      <c r="D398" s="5"/>
    </row>
    <row r="399" spans="2:4" x14ac:dyDescent="0.25">
      <c r="B399" s="272" t="s">
        <v>117</v>
      </c>
      <c r="C399" s="271" t="s">
        <v>655</v>
      </c>
      <c r="D399" s="5"/>
    </row>
    <row r="400" spans="2:4" x14ac:dyDescent="0.25">
      <c r="B400" s="272" t="s">
        <v>118</v>
      </c>
      <c r="C400" s="271" t="s">
        <v>656</v>
      </c>
      <c r="D400" s="5"/>
    </row>
    <row r="401" spans="2:4" x14ac:dyDescent="0.25">
      <c r="B401" s="272" t="s">
        <v>945</v>
      </c>
      <c r="C401" s="301" t="s">
        <v>946</v>
      </c>
      <c r="D401" s="273"/>
    </row>
    <row r="402" spans="2:4" x14ac:dyDescent="0.25">
      <c r="B402" s="272" t="s">
        <v>120</v>
      </c>
      <c r="C402" s="301" t="s">
        <v>947</v>
      </c>
      <c r="D402" s="276"/>
    </row>
    <row r="403" spans="2:4" ht="15.75" x14ac:dyDescent="0.25">
      <c r="B403" s="1324" t="s">
        <v>958</v>
      </c>
      <c r="C403" s="1325"/>
      <c r="D403" s="287"/>
    </row>
    <row r="404" spans="2:4" x14ac:dyDescent="0.25">
      <c r="B404" s="272" t="s">
        <v>116</v>
      </c>
      <c r="C404" s="271" t="s">
        <v>654</v>
      </c>
      <c r="D404" s="5"/>
    </row>
    <row r="405" spans="2:4" x14ac:dyDescent="0.25">
      <c r="B405" s="272" t="s">
        <v>117</v>
      </c>
      <c r="C405" s="271" t="s">
        <v>655</v>
      </c>
      <c r="D405" s="5"/>
    </row>
    <row r="406" spans="2:4" x14ac:dyDescent="0.25">
      <c r="B406" s="272" t="s">
        <v>118</v>
      </c>
      <c r="C406" s="271" t="s">
        <v>656</v>
      </c>
      <c r="D406" s="5"/>
    </row>
    <row r="407" spans="2:4" x14ac:dyDescent="0.25">
      <c r="B407" s="272" t="s">
        <v>170</v>
      </c>
      <c r="C407" s="301" t="s">
        <v>588</v>
      </c>
      <c r="D407" s="5"/>
    </row>
    <row r="408" spans="2:4" ht="16.5" customHeight="1" x14ac:dyDescent="0.25">
      <c r="B408" s="272" t="s">
        <v>806</v>
      </c>
      <c r="C408" s="301" t="s">
        <v>805</v>
      </c>
      <c r="D408" s="5"/>
    </row>
    <row r="409" spans="2:4" x14ac:dyDescent="0.25">
      <c r="B409" s="272" t="s">
        <v>290</v>
      </c>
      <c r="C409" s="301" t="s">
        <v>1064</v>
      </c>
      <c r="D409" s="5"/>
    </row>
    <row r="410" spans="2:4" x14ac:dyDescent="0.25">
      <c r="B410" s="272" t="s">
        <v>289</v>
      </c>
      <c r="C410" s="301" t="s">
        <v>657</v>
      </c>
      <c r="D410" s="5"/>
    </row>
    <row r="411" spans="2:4" x14ac:dyDescent="0.25">
      <c r="B411" s="272" t="s">
        <v>589</v>
      </c>
      <c r="C411" s="301" t="s">
        <v>590</v>
      </c>
      <c r="D411" s="5"/>
    </row>
    <row r="412" spans="2:4" ht="15" customHeight="1" x14ac:dyDescent="0.25">
      <c r="B412" s="272" t="s">
        <v>290</v>
      </c>
      <c r="C412" s="301" t="s">
        <v>1065</v>
      </c>
      <c r="D412" s="5"/>
    </row>
    <row r="413" spans="2:4" ht="15" customHeight="1" x14ac:dyDescent="0.25">
      <c r="B413" s="272" t="s">
        <v>492</v>
      </c>
      <c r="C413" s="300" t="s">
        <v>948</v>
      </c>
      <c r="D413" s="5"/>
    </row>
    <row r="414" spans="2:4" ht="15.75" x14ac:dyDescent="0.25">
      <c r="B414" s="1324" t="s">
        <v>959</v>
      </c>
      <c r="C414" s="1325"/>
      <c r="D414" s="287"/>
    </row>
    <row r="415" spans="2:4" x14ac:dyDescent="0.25">
      <c r="B415" s="272" t="s">
        <v>162</v>
      </c>
      <c r="C415" s="301" t="s">
        <v>1047</v>
      </c>
      <c r="D415" s="276"/>
    </row>
    <row r="416" spans="2:4" x14ac:dyDescent="0.25">
      <c r="B416" s="272" t="s">
        <v>425</v>
      </c>
      <c r="C416" s="301" t="s">
        <v>584</v>
      </c>
      <c r="D416" s="276"/>
    </row>
    <row r="417" spans="2:4" x14ac:dyDescent="0.25">
      <c r="B417" s="286" t="s">
        <v>592</v>
      </c>
      <c r="C417" s="301" t="s">
        <v>585</v>
      </c>
      <c r="D417" s="276"/>
    </row>
    <row r="418" spans="2:4" x14ac:dyDescent="0.25">
      <c r="B418" s="286" t="s">
        <v>593</v>
      </c>
      <c r="C418" s="301" t="s">
        <v>586</v>
      </c>
      <c r="D418" s="5"/>
    </row>
    <row r="419" spans="2:4" x14ac:dyDescent="0.25">
      <c r="B419" s="286" t="s">
        <v>594</v>
      </c>
      <c r="C419" s="301" t="s">
        <v>587</v>
      </c>
      <c r="D419" s="5"/>
    </row>
    <row r="420" spans="2:4" x14ac:dyDescent="0.25">
      <c r="B420" s="272" t="s">
        <v>163</v>
      </c>
      <c r="C420" s="300" t="s">
        <v>900</v>
      </c>
      <c r="D420" s="5"/>
    </row>
    <row r="421" spans="2:4" x14ac:dyDescent="0.25">
      <c r="B421" s="272" t="s">
        <v>164</v>
      </c>
      <c r="C421" s="300" t="s">
        <v>658</v>
      </c>
      <c r="D421" s="5"/>
    </row>
    <row r="422" spans="2:4" x14ac:dyDescent="0.25">
      <c r="B422" s="272" t="s">
        <v>165</v>
      </c>
      <c r="C422" s="301" t="s">
        <v>714</v>
      </c>
      <c r="D422" s="276"/>
    </row>
    <row r="423" spans="2:4" x14ac:dyDescent="0.25">
      <c r="B423" s="272" t="s">
        <v>166</v>
      </c>
      <c r="C423" s="301" t="s">
        <v>875</v>
      </c>
      <c r="D423" s="276"/>
    </row>
    <row r="424" spans="2:4" x14ac:dyDescent="0.25">
      <c r="B424" s="272" t="s">
        <v>167</v>
      </c>
      <c r="C424" s="301" t="s">
        <v>583</v>
      </c>
      <c r="D424" s="276"/>
    </row>
    <row r="425" spans="2:4" x14ac:dyDescent="0.25">
      <c r="B425" s="1326" t="s">
        <v>960</v>
      </c>
      <c r="C425" s="1327"/>
      <c r="D425" s="276"/>
    </row>
    <row r="426" spans="2:4" x14ac:dyDescent="0.25">
      <c r="B426" s="1324" t="s">
        <v>961</v>
      </c>
      <c r="C426" s="1325"/>
      <c r="D426" s="276"/>
    </row>
    <row r="427" spans="2:4" x14ac:dyDescent="0.25">
      <c r="B427" s="272" t="s">
        <v>113</v>
      </c>
      <c r="C427" s="301" t="s">
        <v>1048</v>
      </c>
      <c r="D427" s="276"/>
    </row>
    <row r="428" spans="2:4" x14ac:dyDescent="0.25">
      <c r="B428" s="272" t="s">
        <v>114</v>
      </c>
      <c r="C428" s="301" t="s">
        <v>595</v>
      </c>
      <c r="D428" s="276"/>
    </row>
    <row r="429" spans="2:4" x14ac:dyDescent="0.25">
      <c r="B429" s="272" t="s">
        <v>115</v>
      </c>
      <c r="C429" s="301" t="s">
        <v>712</v>
      </c>
      <c r="D429" s="276"/>
    </row>
    <row r="430" spans="2:4" x14ac:dyDescent="0.25">
      <c r="B430" s="1324" t="s">
        <v>970</v>
      </c>
      <c r="C430" s="1325"/>
      <c r="D430" s="276"/>
    </row>
    <row r="431" spans="2:4" x14ac:dyDescent="0.25">
      <c r="B431" s="272" t="s">
        <v>429</v>
      </c>
      <c r="C431" s="301" t="s">
        <v>591</v>
      </c>
      <c r="D431" s="276"/>
    </row>
    <row r="432" spans="2:4" x14ac:dyDescent="0.25">
      <c r="B432" s="272" t="s">
        <v>972</v>
      </c>
      <c r="C432" s="301" t="s">
        <v>971</v>
      </c>
      <c r="D432" s="276"/>
    </row>
    <row r="433" spans="2:4" x14ac:dyDescent="0.25">
      <c r="B433" s="272" t="s">
        <v>430</v>
      </c>
      <c r="C433" s="301" t="s">
        <v>591</v>
      </c>
      <c r="D433" s="276"/>
    </row>
    <row r="434" spans="2:4" x14ac:dyDescent="0.25">
      <c r="B434" s="272" t="s">
        <v>973</v>
      </c>
      <c r="C434" s="301" t="s">
        <v>591</v>
      </c>
      <c r="D434" s="276"/>
    </row>
    <row r="435" spans="2:4" x14ac:dyDescent="0.25">
      <c r="B435" s="272" t="s">
        <v>874</v>
      </c>
      <c r="C435" s="301" t="s">
        <v>977</v>
      </c>
      <c r="D435" s="276"/>
    </row>
    <row r="436" spans="2:4" x14ac:dyDescent="0.25">
      <c r="B436" s="272" t="s">
        <v>431</v>
      </c>
      <c r="C436" s="301" t="s">
        <v>976</v>
      </c>
      <c r="D436" s="276"/>
    </row>
    <row r="437" spans="2:4" x14ac:dyDescent="0.25">
      <c r="B437" s="272" t="s">
        <v>432</v>
      </c>
      <c r="C437" s="301" t="s">
        <v>651</v>
      </c>
      <c r="D437" s="276"/>
    </row>
    <row r="438" spans="2:4" x14ac:dyDescent="0.25">
      <c r="B438" s="272" t="s">
        <v>435</v>
      </c>
      <c r="C438" s="301" t="s">
        <v>652</v>
      </c>
      <c r="D438" s="276"/>
    </row>
    <row r="439" spans="2:4" x14ac:dyDescent="0.25">
      <c r="B439" s="272" t="s">
        <v>119</v>
      </c>
      <c r="C439" s="301" t="s">
        <v>653</v>
      </c>
      <c r="D439" s="276"/>
    </row>
    <row r="440" spans="2:4" x14ac:dyDescent="0.25">
      <c r="B440" s="272" t="s">
        <v>120</v>
      </c>
      <c r="C440" s="301" t="s">
        <v>713</v>
      </c>
      <c r="D440" s="276"/>
    </row>
    <row r="441" spans="2:4" ht="29.25" customHeight="1" x14ac:dyDescent="0.25">
      <c r="B441" s="1319" t="s">
        <v>473</v>
      </c>
      <c r="C441" s="1320"/>
      <c r="D441" s="291"/>
    </row>
    <row r="442" spans="2:4" ht="45" x14ac:dyDescent="0.25">
      <c r="B442" s="272" t="s">
        <v>123</v>
      </c>
      <c r="C442" s="271" t="s">
        <v>1070</v>
      </c>
      <c r="D442" s="26"/>
    </row>
    <row r="443" spans="2:4" ht="49.5" customHeight="1" x14ac:dyDescent="0.25">
      <c r="B443" s="292">
        <v>1</v>
      </c>
      <c r="C443" s="1321"/>
      <c r="D443" s="5"/>
    </row>
    <row r="444" spans="2:4" ht="49.5" customHeight="1" x14ac:dyDescent="0.25">
      <c r="B444" s="292">
        <v>0.75</v>
      </c>
      <c r="C444" s="1322"/>
      <c r="D444" s="5"/>
    </row>
    <row r="445" spans="2:4" ht="49.5" customHeight="1" x14ac:dyDescent="0.25">
      <c r="B445" s="292">
        <v>0.5</v>
      </c>
      <c r="C445" s="1322"/>
      <c r="D445" s="5"/>
    </row>
    <row r="446" spans="2:4" ht="49.5" customHeight="1" x14ac:dyDescent="0.25">
      <c r="B446" s="193" t="s">
        <v>125</v>
      </c>
      <c r="C446" s="1323"/>
      <c r="D446" s="5"/>
    </row>
    <row r="447" spans="2:4" ht="17.25" customHeight="1" x14ac:dyDescent="0.25">
      <c r="B447" s="288" t="s">
        <v>124</v>
      </c>
      <c r="C447" s="321" t="s">
        <v>715</v>
      </c>
      <c r="D447" s="289"/>
    </row>
    <row r="448" spans="2:4" ht="18" customHeight="1" x14ac:dyDescent="0.25">
      <c r="B448" s="1319" t="s">
        <v>138</v>
      </c>
      <c r="C448" s="1320"/>
      <c r="D448" s="291"/>
    </row>
    <row r="449" spans="2:4" ht="43.5" customHeight="1" x14ac:dyDescent="0.25">
      <c r="B449" s="288" t="s">
        <v>139</v>
      </c>
      <c r="C449" s="321" t="s">
        <v>719</v>
      </c>
      <c r="D449" s="289"/>
    </row>
    <row r="450" spans="2:4" ht="43.5" customHeight="1" x14ac:dyDescent="0.25">
      <c r="B450" s="288" t="s">
        <v>143</v>
      </c>
      <c r="C450" s="321" t="s">
        <v>718</v>
      </c>
      <c r="D450" s="289"/>
    </row>
    <row r="451" spans="2:4" ht="30" x14ac:dyDescent="0.25">
      <c r="B451" s="288" t="s">
        <v>128</v>
      </c>
      <c r="C451" s="321" t="s">
        <v>717</v>
      </c>
      <c r="D451" s="289"/>
    </row>
    <row r="452" spans="2:4" ht="30" x14ac:dyDescent="0.25">
      <c r="B452" s="288" t="s">
        <v>275</v>
      </c>
      <c r="C452" s="321" t="s">
        <v>716</v>
      </c>
      <c r="D452" s="289"/>
    </row>
    <row r="453" spans="2:4" ht="30" x14ac:dyDescent="0.25">
      <c r="B453" s="288" t="s">
        <v>276</v>
      </c>
      <c r="C453" s="321" t="s">
        <v>716</v>
      </c>
      <c r="D453" s="289"/>
    </row>
    <row r="454" spans="2:4" x14ac:dyDescent="0.25">
      <c r="B454" s="329" t="s">
        <v>598</v>
      </c>
      <c r="C454" s="330"/>
    </row>
    <row r="455" spans="2:4" x14ac:dyDescent="0.25">
      <c r="B455" s="329" t="s">
        <v>599</v>
      </c>
      <c r="C455" s="330"/>
    </row>
    <row r="456" spans="2:4" x14ac:dyDescent="0.25">
      <c r="B456" s="329" t="s">
        <v>618</v>
      </c>
      <c r="C456" s="330"/>
    </row>
    <row r="457" spans="2:4" x14ac:dyDescent="0.25">
      <c r="B457" s="329" t="s">
        <v>969</v>
      </c>
      <c r="C457" s="330"/>
    </row>
    <row r="458" spans="2:4" ht="90" x14ac:dyDescent="0.25">
      <c r="B458" s="293"/>
      <c r="C458" s="299" t="s">
        <v>949</v>
      </c>
    </row>
  </sheetData>
  <mergeCells count="51">
    <mergeCell ref="B425:C425"/>
    <mergeCell ref="B426:C426"/>
    <mergeCell ref="B430:C430"/>
    <mergeCell ref="B391:C391"/>
    <mergeCell ref="B397:C397"/>
    <mergeCell ref="B403:C403"/>
    <mergeCell ref="B414:C414"/>
    <mergeCell ref="B390:C390"/>
    <mergeCell ref="B368:C368"/>
    <mergeCell ref="B319:C319"/>
    <mergeCell ref="B320:C320"/>
    <mergeCell ref="B346:C346"/>
    <mergeCell ref="B347:C347"/>
    <mergeCell ref="B383:C383"/>
    <mergeCell ref="B389:C389"/>
    <mergeCell ref="B354:C354"/>
    <mergeCell ref="B361:C361"/>
    <mergeCell ref="B372:C372"/>
    <mergeCell ref="B376:C376"/>
    <mergeCell ref="B270:C270"/>
    <mergeCell ref="B291:C291"/>
    <mergeCell ref="B96:C96"/>
    <mergeCell ref="B97:C97"/>
    <mergeCell ref="B159:C159"/>
    <mergeCell ref="B164:C164"/>
    <mergeCell ref="B168:C168"/>
    <mergeCell ref="B5:C5"/>
    <mergeCell ref="B43:C43"/>
    <mergeCell ref="B92:C92"/>
    <mergeCell ref="B74:C74"/>
    <mergeCell ref="B78:C78"/>
    <mergeCell ref="B24:C24"/>
    <mergeCell ref="B25:C25"/>
    <mergeCell ref="B9:C9"/>
    <mergeCell ref="B6:C6"/>
    <mergeCell ref="B448:C448"/>
    <mergeCell ref="B441:C441"/>
    <mergeCell ref="C443:C446"/>
    <mergeCell ref="B112:C112"/>
    <mergeCell ref="B126:C126"/>
    <mergeCell ref="B132:C132"/>
    <mergeCell ref="B137:C137"/>
    <mergeCell ref="B169:C169"/>
    <mergeCell ref="B177:C177"/>
    <mergeCell ref="B186:C186"/>
    <mergeCell ref="B198:C198"/>
    <mergeCell ref="B231:C231"/>
    <mergeCell ref="B232:C232"/>
    <mergeCell ref="B247:C247"/>
    <mergeCell ref="B341:C341"/>
    <mergeCell ref="B248:C248"/>
  </mergeCells>
  <pageMargins left="0.7" right="0.7" top="0.75" bottom="0.75" header="0.3" footer="0.3"/>
  <pageSetup paperSize="9" scale="7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I83"/>
  <sheetViews>
    <sheetView topLeftCell="A41" zoomScale="90" zoomScaleNormal="90" workbookViewId="0">
      <selection activeCell="K46" sqref="K46"/>
    </sheetView>
  </sheetViews>
  <sheetFormatPr defaultRowHeight="18.75" x14ac:dyDescent="0.3"/>
  <cols>
    <col min="1" max="1" width="9.140625" style="59"/>
    <col min="2" max="2" width="40.7109375" style="59" customWidth="1"/>
    <col min="3" max="3" width="24" style="59" customWidth="1"/>
    <col min="4" max="4" width="33.85546875" style="59" customWidth="1"/>
    <col min="5" max="5" width="9.140625" style="59"/>
    <col min="6" max="6" width="10.42578125" style="61" customWidth="1"/>
    <col min="7" max="7" width="15.140625" style="59" customWidth="1"/>
    <col min="8" max="8" width="16.85546875" style="59" customWidth="1"/>
    <col min="9" max="9" width="11.140625" style="59" customWidth="1"/>
    <col min="10" max="16384" width="9.140625" style="59"/>
  </cols>
  <sheetData>
    <row r="5" spans="1:7" x14ac:dyDescent="0.3">
      <c r="B5" s="59" t="s">
        <v>297</v>
      </c>
      <c r="D5" s="59" t="s">
        <v>333</v>
      </c>
      <c r="F5" s="61" t="s">
        <v>334</v>
      </c>
    </row>
    <row r="6" spans="1:7" x14ac:dyDescent="0.3">
      <c r="A6" s="59">
        <v>1</v>
      </c>
      <c r="B6" s="63" t="s">
        <v>298</v>
      </c>
      <c r="C6" s="59" t="str">
        <f>UPPER(B6)</f>
        <v>ANENII NOI</v>
      </c>
      <c r="D6" s="240" t="s">
        <v>453</v>
      </c>
      <c r="F6" s="62" t="s">
        <v>440</v>
      </c>
      <c r="G6" s="59" t="s">
        <v>348</v>
      </c>
    </row>
    <row r="7" spans="1:7" x14ac:dyDescent="0.3">
      <c r="A7" s="59">
        <v>2</v>
      </c>
      <c r="B7" s="63" t="s">
        <v>299</v>
      </c>
      <c r="C7" s="59" t="str">
        <f t="shared" ref="C7:C40" si="0">UPPER(B7)</f>
        <v>BĂLȚI</v>
      </c>
      <c r="D7" s="240" t="s">
        <v>452</v>
      </c>
      <c r="F7" s="62" t="s">
        <v>346</v>
      </c>
      <c r="G7" s="59" t="s">
        <v>349</v>
      </c>
    </row>
    <row r="8" spans="1:7" x14ac:dyDescent="0.3">
      <c r="A8" s="59">
        <v>3</v>
      </c>
      <c r="B8" s="63" t="s">
        <v>300</v>
      </c>
      <c r="C8" s="59" t="str">
        <f t="shared" si="0"/>
        <v>BASARABEASCA</v>
      </c>
      <c r="D8" s="240" t="s">
        <v>454</v>
      </c>
      <c r="F8" s="62" t="s">
        <v>347</v>
      </c>
      <c r="G8" s="59" t="s">
        <v>350</v>
      </c>
    </row>
    <row r="9" spans="1:7" x14ac:dyDescent="0.3">
      <c r="A9" s="59">
        <v>4</v>
      </c>
      <c r="B9" s="63" t="s">
        <v>301</v>
      </c>
      <c r="C9" s="59" t="str">
        <f t="shared" si="0"/>
        <v>BRICENI</v>
      </c>
      <c r="D9" s="240" t="s">
        <v>455</v>
      </c>
      <c r="F9" s="62" t="s">
        <v>441</v>
      </c>
      <c r="G9" s="59" t="s">
        <v>351</v>
      </c>
    </row>
    <row r="10" spans="1:7" x14ac:dyDescent="0.3">
      <c r="A10" s="59">
        <v>5</v>
      </c>
      <c r="B10" s="63" t="s">
        <v>302</v>
      </c>
      <c r="C10" s="59" t="str">
        <f t="shared" si="0"/>
        <v>CAHUL</v>
      </c>
      <c r="D10" s="240" t="s">
        <v>456</v>
      </c>
      <c r="F10" s="62" t="s">
        <v>442</v>
      </c>
      <c r="G10" s="59" t="s">
        <v>335</v>
      </c>
    </row>
    <row r="11" spans="1:7" x14ac:dyDescent="0.3">
      <c r="A11" s="59">
        <v>6</v>
      </c>
      <c r="B11" s="63" t="s">
        <v>303</v>
      </c>
      <c r="C11" s="59" t="str">
        <f t="shared" si="0"/>
        <v>CĂLĂRAȘI</v>
      </c>
      <c r="D11" s="240" t="s">
        <v>485</v>
      </c>
      <c r="F11" s="62" t="s">
        <v>443</v>
      </c>
      <c r="G11" s="59" t="s">
        <v>353</v>
      </c>
    </row>
    <row r="12" spans="1:7" x14ac:dyDescent="0.3">
      <c r="A12" s="59">
        <v>7</v>
      </c>
      <c r="B12" s="63" t="s">
        <v>304</v>
      </c>
      <c r="C12" s="59" t="str">
        <f t="shared" si="0"/>
        <v>CANTEMIR</v>
      </c>
      <c r="F12" s="62" t="s">
        <v>352</v>
      </c>
      <c r="G12" s="59" t="s">
        <v>354</v>
      </c>
    </row>
    <row r="13" spans="1:7" x14ac:dyDescent="0.3">
      <c r="A13" s="59">
        <v>8</v>
      </c>
      <c r="B13" s="63" t="s">
        <v>305</v>
      </c>
      <c r="C13" s="59" t="str">
        <f t="shared" si="0"/>
        <v>CĂUȘENI</v>
      </c>
      <c r="F13" s="62" t="s">
        <v>444</v>
      </c>
      <c r="G13" s="59" t="s">
        <v>355</v>
      </c>
    </row>
    <row r="14" spans="1:7" x14ac:dyDescent="0.3">
      <c r="A14" s="59">
        <v>9</v>
      </c>
      <c r="B14" s="63" t="s">
        <v>306</v>
      </c>
      <c r="C14" s="59" t="str">
        <f t="shared" si="0"/>
        <v>CHIȘINĂU</v>
      </c>
      <c r="F14" s="62" t="s">
        <v>445</v>
      </c>
      <c r="G14" s="59" t="s">
        <v>356</v>
      </c>
    </row>
    <row r="15" spans="1:7" x14ac:dyDescent="0.3">
      <c r="A15" s="59">
        <v>10</v>
      </c>
      <c r="B15" s="63" t="s">
        <v>307</v>
      </c>
      <c r="C15" s="59" t="str">
        <f t="shared" si="0"/>
        <v>CIMIȘLIA</v>
      </c>
      <c r="F15" s="62" t="s">
        <v>336</v>
      </c>
      <c r="G15" s="59" t="s">
        <v>337</v>
      </c>
    </row>
    <row r="16" spans="1:7" x14ac:dyDescent="0.3">
      <c r="A16" s="59">
        <v>11</v>
      </c>
      <c r="B16" s="63" t="s">
        <v>308</v>
      </c>
      <c r="C16" s="59" t="str">
        <f t="shared" si="0"/>
        <v>CRIULENI</v>
      </c>
      <c r="F16" s="62" t="s">
        <v>338</v>
      </c>
      <c r="G16" s="59" t="s">
        <v>357</v>
      </c>
    </row>
    <row r="17" spans="1:7" x14ac:dyDescent="0.3">
      <c r="A17" s="59">
        <v>12</v>
      </c>
      <c r="B17" s="63" t="s">
        <v>309</v>
      </c>
      <c r="C17" s="59" t="str">
        <f t="shared" si="0"/>
        <v>DONDUȘENI</v>
      </c>
      <c r="F17" s="62" t="s">
        <v>339</v>
      </c>
      <c r="G17" s="59" t="s">
        <v>358</v>
      </c>
    </row>
    <row r="18" spans="1:7" x14ac:dyDescent="0.3">
      <c r="A18" s="59">
        <v>13</v>
      </c>
      <c r="B18" s="63" t="s">
        <v>310</v>
      </c>
      <c r="C18" s="59" t="str">
        <f t="shared" si="0"/>
        <v>DROCHIA</v>
      </c>
      <c r="F18" s="62" t="s">
        <v>359</v>
      </c>
      <c r="G18" s="59" t="s">
        <v>360</v>
      </c>
    </row>
    <row r="19" spans="1:7" x14ac:dyDescent="0.3">
      <c r="A19" s="59">
        <v>14</v>
      </c>
      <c r="B19" s="63" t="s">
        <v>311</v>
      </c>
      <c r="C19" s="59" t="str">
        <f t="shared" si="0"/>
        <v>DUBĂSARI</v>
      </c>
      <c r="F19" s="62" t="s">
        <v>340</v>
      </c>
      <c r="G19" s="59" t="s">
        <v>341</v>
      </c>
    </row>
    <row r="20" spans="1:7" x14ac:dyDescent="0.3">
      <c r="A20" s="59">
        <v>15</v>
      </c>
      <c r="B20" s="63" t="s">
        <v>312</v>
      </c>
      <c r="C20" s="59" t="str">
        <f t="shared" si="0"/>
        <v>EDINEȚ</v>
      </c>
      <c r="F20" s="62" t="s">
        <v>342</v>
      </c>
      <c r="G20" s="59" t="s">
        <v>343</v>
      </c>
    </row>
    <row r="21" spans="1:7" x14ac:dyDescent="0.3">
      <c r="A21" s="59">
        <v>16</v>
      </c>
      <c r="B21" s="63" t="s">
        <v>313</v>
      </c>
      <c r="C21" s="59" t="str">
        <f t="shared" si="0"/>
        <v>FĂLEȘTI</v>
      </c>
      <c r="F21" s="62" t="s">
        <v>344</v>
      </c>
      <c r="G21" s="59" t="s">
        <v>345</v>
      </c>
    </row>
    <row r="22" spans="1:7" x14ac:dyDescent="0.3">
      <c r="A22" s="59">
        <v>17</v>
      </c>
      <c r="B22" s="63" t="s">
        <v>314</v>
      </c>
      <c r="C22" s="59" t="str">
        <f t="shared" si="0"/>
        <v>FLOREȘTI</v>
      </c>
    </row>
    <row r="23" spans="1:7" x14ac:dyDescent="0.3">
      <c r="A23" s="59">
        <v>18</v>
      </c>
      <c r="B23" s="63" t="s">
        <v>315</v>
      </c>
      <c r="C23" s="59" t="str">
        <f t="shared" si="0"/>
        <v>GLODENI</v>
      </c>
    </row>
    <row r="24" spans="1:7" x14ac:dyDescent="0.3">
      <c r="A24" s="59">
        <v>19</v>
      </c>
      <c r="B24" s="63" t="s">
        <v>316</v>
      </c>
      <c r="C24" s="59" t="str">
        <f t="shared" si="0"/>
        <v>HÎNCEȘTI</v>
      </c>
    </row>
    <row r="25" spans="1:7" x14ac:dyDescent="0.3">
      <c r="A25" s="59">
        <v>20</v>
      </c>
      <c r="B25" s="63" t="s">
        <v>317</v>
      </c>
      <c r="C25" s="59" t="str">
        <f t="shared" si="0"/>
        <v>IALOVENI</v>
      </c>
    </row>
    <row r="26" spans="1:7" x14ac:dyDescent="0.3">
      <c r="A26" s="59">
        <v>21</v>
      </c>
      <c r="B26" s="63" t="s">
        <v>318</v>
      </c>
      <c r="C26" s="59" t="str">
        <f t="shared" si="0"/>
        <v>LEOVA</v>
      </c>
    </row>
    <row r="27" spans="1:7" x14ac:dyDescent="0.3">
      <c r="A27" s="59">
        <v>22</v>
      </c>
      <c r="B27" s="63" t="s">
        <v>319</v>
      </c>
      <c r="C27" s="59" t="str">
        <f t="shared" si="0"/>
        <v>NISPORENI</v>
      </c>
    </row>
    <row r="28" spans="1:7" x14ac:dyDescent="0.3">
      <c r="A28" s="59">
        <v>23</v>
      </c>
      <c r="B28" s="63" t="s">
        <v>320</v>
      </c>
      <c r="C28" s="59" t="str">
        <f t="shared" si="0"/>
        <v>OCNIȚA</v>
      </c>
    </row>
    <row r="29" spans="1:7" x14ac:dyDescent="0.3">
      <c r="A29" s="59">
        <v>24</v>
      </c>
      <c r="B29" s="63" t="s">
        <v>321</v>
      </c>
      <c r="C29" s="59" t="str">
        <f t="shared" si="0"/>
        <v>ORHEI</v>
      </c>
    </row>
    <row r="30" spans="1:7" x14ac:dyDescent="0.3">
      <c r="A30" s="59">
        <v>25</v>
      </c>
      <c r="B30" s="63" t="s">
        <v>322</v>
      </c>
      <c r="C30" s="59" t="str">
        <f t="shared" si="0"/>
        <v>REZINA</v>
      </c>
    </row>
    <row r="31" spans="1:7" x14ac:dyDescent="0.3">
      <c r="A31" s="59">
        <v>26</v>
      </c>
      <c r="B31" s="63" t="s">
        <v>323</v>
      </c>
      <c r="C31" s="59" t="str">
        <f t="shared" si="0"/>
        <v>RÎȘCANI</v>
      </c>
    </row>
    <row r="32" spans="1:7" x14ac:dyDescent="0.3">
      <c r="A32" s="59">
        <v>27</v>
      </c>
      <c r="B32" s="63" t="s">
        <v>324</v>
      </c>
      <c r="C32" s="59" t="str">
        <f t="shared" si="0"/>
        <v>SÎNGEREI</v>
      </c>
    </row>
    <row r="33" spans="1:9" x14ac:dyDescent="0.3">
      <c r="A33" s="59">
        <v>28</v>
      </c>
      <c r="B33" s="63" t="s">
        <v>325</v>
      </c>
      <c r="C33" s="59" t="str">
        <f t="shared" si="0"/>
        <v>SOROCA</v>
      </c>
    </row>
    <row r="34" spans="1:9" x14ac:dyDescent="0.3">
      <c r="A34" s="59">
        <v>29</v>
      </c>
      <c r="B34" s="63" t="s">
        <v>326</v>
      </c>
      <c r="C34" s="59" t="str">
        <f t="shared" si="0"/>
        <v>STRĂȘENI</v>
      </c>
    </row>
    <row r="35" spans="1:9" x14ac:dyDescent="0.3">
      <c r="A35" s="59">
        <v>30</v>
      </c>
      <c r="B35" s="63" t="s">
        <v>327</v>
      </c>
      <c r="C35" s="59" t="str">
        <f t="shared" si="0"/>
        <v>ȘOLDĂNEȘTI</v>
      </c>
    </row>
    <row r="36" spans="1:9" x14ac:dyDescent="0.3">
      <c r="A36" s="59">
        <v>31</v>
      </c>
      <c r="B36" s="63" t="s">
        <v>328</v>
      </c>
      <c r="C36" s="59" t="str">
        <f t="shared" si="0"/>
        <v>ȘTEFAN VODĂ</v>
      </c>
    </row>
    <row r="37" spans="1:9" x14ac:dyDescent="0.3">
      <c r="A37" s="59">
        <v>32</v>
      </c>
      <c r="B37" s="63" t="s">
        <v>329</v>
      </c>
      <c r="C37" s="59" t="str">
        <f t="shared" si="0"/>
        <v>TARACLIA</v>
      </c>
    </row>
    <row r="38" spans="1:9" x14ac:dyDescent="0.3">
      <c r="A38" s="59">
        <v>33</v>
      </c>
      <c r="B38" s="63" t="s">
        <v>332</v>
      </c>
      <c r="C38" s="59" t="str">
        <f t="shared" si="0"/>
        <v>TELENEȘTI</v>
      </c>
    </row>
    <row r="39" spans="1:9" x14ac:dyDescent="0.3">
      <c r="A39" s="59">
        <v>34</v>
      </c>
      <c r="B39" s="63" t="s">
        <v>330</v>
      </c>
      <c r="C39" s="59" t="str">
        <f t="shared" si="0"/>
        <v>UNGHENI</v>
      </c>
    </row>
    <row r="40" spans="1:9" x14ac:dyDescent="0.3">
      <c r="A40" s="59">
        <v>35</v>
      </c>
      <c r="B40" s="63" t="s">
        <v>331</v>
      </c>
      <c r="C40" s="59" t="str">
        <f t="shared" si="0"/>
        <v>UTA GĂGĂUZIA</v>
      </c>
    </row>
    <row r="41" spans="1:9" x14ac:dyDescent="0.3">
      <c r="B41" s="59" t="s">
        <v>446</v>
      </c>
    </row>
    <row r="43" spans="1:9" x14ac:dyDescent="0.3">
      <c r="B43" s="59" t="s">
        <v>361</v>
      </c>
      <c r="D43" s="59" t="s">
        <v>362</v>
      </c>
      <c r="F43" s="61" t="s">
        <v>10</v>
      </c>
      <c r="I43" s="59" t="s">
        <v>1072</v>
      </c>
    </row>
    <row r="44" spans="1:9" x14ac:dyDescent="0.3">
      <c r="B44" s="63">
        <v>1</v>
      </c>
      <c r="D44" s="63" t="s">
        <v>364</v>
      </c>
      <c r="F44" s="62" t="s">
        <v>365</v>
      </c>
      <c r="I44" s="63" t="s">
        <v>1000</v>
      </c>
    </row>
    <row r="45" spans="1:9" x14ac:dyDescent="0.3">
      <c r="B45" s="63">
        <v>2</v>
      </c>
      <c r="D45" s="63" t="s">
        <v>363</v>
      </c>
      <c r="F45" s="62" t="s">
        <v>366</v>
      </c>
      <c r="I45" s="63" t="s">
        <v>999</v>
      </c>
    </row>
    <row r="46" spans="1:9" x14ac:dyDescent="0.3">
      <c r="I46" s="63" t="s">
        <v>1002</v>
      </c>
    </row>
    <row r="47" spans="1:9" x14ac:dyDescent="0.3">
      <c r="B47" s="59" t="s">
        <v>379</v>
      </c>
      <c r="D47" s="59" t="s">
        <v>402</v>
      </c>
      <c r="F47" s="61" t="s">
        <v>436</v>
      </c>
      <c r="I47" s="63" t="s">
        <v>1001</v>
      </c>
    </row>
    <row r="48" spans="1:9" x14ac:dyDescent="0.3">
      <c r="B48" s="63" t="s">
        <v>401</v>
      </c>
      <c r="D48" s="63" t="s">
        <v>403</v>
      </c>
      <c r="F48" s="61" t="s">
        <v>437</v>
      </c>
      <c r="I48" s="63" t="s">
        <v>1003</v>
      </c>
    </row>
    <row r="49" spans="2:9" x14ac:dyDescent="0.3">
      <c r="B49" s="63" t="s">
        <v>380</v>
      </c>
      <c r="D49" s="63" t="s">
        <v>404</v>
      </c>
      <c r="F49" s="61" t="s">
        <v>438</v>
      </c>
      <c r="I49" s="63" t="s">
        <v>1004</v>
      </c>
    </row>
    <row r="50" spans="2:9" x14ac:dyDescent="0.3">
      <c r="B50" s="63" t="s">
        <v>381</v>
      </c>
      <c r="F50" s="61" t="s">
        <v>439</v>
      </c>
    </row>
    <row r="51" spans="2:9" x14ac:dyDescent="0.3">
      <c r="B51" s="63" t="s">
        <v>495</v>
      </c>
    </row>
    <row r="52" spans="2:9" x14ac:dyDescent="0.3">
      <c r="B52" s="63" t="s">
        <v>494</v>
      </c>
    </row>
    <row r="53" spans="2:9" x14ac:dyDescent="0.3">
      <c r="B53" s="63" t="s">
        <v>386</v>
      </c>
    </row>
    <row r="54" spans="2:9" x14ac:dyDescent="0.3">
      <c r="B54" s="63" t="s">
        <v>387</v>
      </c>
    </row>
    <row r="55" spans="2:9" x14ac:dyDescent="0.3">
      <c r="B55" s="63" t="s">
        <v>263</v>
      </c>
    </row>
    <row r="56" spans="2:9" x14ac:dyDescent="0.3">
      <c r="B56" s="63" t="s">
        <v>388</v>
      </c>
    </row>
    <row r="57" spans="2:9" x14ac:dyDescent="0.3">
      <c r="B57" s="63" t="s">
        <v>389</v>
      </c>
    </row>
    <row r="58" spans="2:9" x14ac:dyDescent="0.3">
      <c r="B58" s="63" t="s">
        <v>390</v>
      </c>
    </row>
    <row r="59" spans="2:9" x14ac:dyDescent="0.3">
      <c r="B59" s="63" t="s">
        <v>391</v>
      </c>
    </row>
    <row r="60" spans="2:9" x14ac:dyDescent="0.3">
      <c r="B60" s="63" t="s">
        <v>392</v>
      </c>
    </row>
    <row r="61" spans="2:9" x14ac:dyDescent="0.3">
      <c r="B61" s="63" t="s">
        <v>395</v>
      </c>
    </row>
    <row r="62" spans="2:9" x14ac:dyDescent="0.3">
      <c r="B62" s="63" t="s">
        <v>97</v>
      </c>
    </row>
    <row r="63" spans="2:9" x14ac:dyDescent="0.3">
      <c r="B63" s="63" t="s">
        <v>264</v>
      </c>
    </row>
    <row r="64" spans="2:9" x14ac:dyDescent="0.3">
      <c r="B64" s="63" t="s">
        <v>15</v>
      </c>
    </row>
    <row r="65" spans="2:2" x14ac:dyDescent="0.3">
      <c r="B65" s="63" t="s">
        <v>99</v>
      </c>
    </row>
    <row r="66" spans="2:2" x14ac:dyDescent="0.3">
      <c r="B66" s="63" t="s">
        <v>16</v>
      </c>
    </row>
    <row r="67" spans="2:2" x14ac:dyDescent="0.3">
      <c r="B67" s="63" t="s">
        <v>17</v>
      </c>
    </row>
    <row r="68" spans="2:2" x14ac:dyDescent="0.3">
      <c r="B68" s="63" t="s">
        <v>382</v>
      </c>
    </row>
    <row r="69" spans="2:2" x14ac:dyDescent="0.3">
      <c r="B69" s="63" t="s">
        <v>393</v>
      </c>
    </row>
    <row r="70" spans="2:2" x14ac:dyDescent="0.3">
      <c r="B70" s="63" t="s">
        <v>19</v>
      </c>
    </row>
    <row r="71" spans="2:2" x14ac:dyDescent="0.3">
      <c r="B71" s="63" t="s">
        <v>383</v>
      </c>
    </row>
    <row r="72" spans="2:2" x14ac:dyDescent="0.3">
      <c r="B72" s="63" t="s">
        <v>384</v>
      </c>
    </row>
    <row r="73" spans="2:2" x14ac:dyDescent="0.3">
      <c r="B73" s="63" t="s">
        <v>397</v>
      </c>
    </row>
    <row r="74" spans="2:2" x14ac:dyDescent="0.3">
      <c r="B74" s="63" t="s">
        <v>385</v>
      </c>
    </row>
    <row r="75" spans="2:2" x14ac:dyDescent="0.3">
      <c r="B75" s="63" t="s">
        <v>396</v>
      </c>
    </row>
    <row r="76" spans="2:2" x14ac:dyDescent="0.3">
      <c r="B76" s="63" t="s">
        <v>394</v>
      </c>
    </row>
    <row r="77" spans="2:2" x14ac:dyDescent="0.3">
      <c r="B77" s="63" t="s">
        <v>398</v>
      </c>
    </row>
    <row r="78" spans="2:2" x14ac:dyDescent="0.3">
      <c r="B78" s="63" t="s">
        <v>399</v>
      </c>
    </row>
    <row r="79" spans="2:2" x14ac:dyDescent="0.3">
      <c r="B79" s="63" t="s">
        <v>400</v>
      </c>
    </row>
    <row r="80" spans="2:2" x14ac:dyDescent="0.3">
      <c r="B80" s="63"/>
    </row>
    <row r="81" spans="2:2" x14ac:dyDescent="0.3">
      <c r="B81" s="63"/>
    </row>
    <row r="82" spans="2:2" x14ac:dyDescent="0.3">
      <c r="B82" s="63"/>
    </row>
    <row r="83" spans="2:2" x14ac:dyDescent="0.3">
      <c r="B83" s="63"/>
    </row>
  </sheetData>
  <dataConsolidate/>
  <pageMargins left="0.7" right="0.7" top="0.75" bottom="0.75" header="0.3" footer="0.3"/>
  <ignoredErrors>
    <ignoredError sqref="F7:F8 F12 F15:F2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17</vt:i4>
      </vt:variant>
    </vt:vector>
  </HeadingPairs>
  <TitlesOfParts>
    <vt:vector size="20" baseType="lpstr">
      <vt:lpstr>Formular</vt:lpstr>
      <vt:lpstr>Instrucțiuni</vt:lpstr>
      <vt:lpstr>Sheet1</vt:lpstr>
      <vt:lpstr>confirmare</vt:lpstr>
      <vt:lpstr>disciplina</vt:lpstr>
      <vt:lpstr>forma</vt:lpstr>
      <vt:lpstr>Limba</vt:lpstr>
      <vt:lpstr>Limbi</vt:lpstr>
      <vt:lpstr>Plan_cadr</vt:lpstr>
      <vt:lpstr>Plan_cadru</vt:lpstr>
      <vt:lpstr>Plancadru</vt:lpstr>
      <vt:lpstr>Planul_cadru</vt:lpstr>
      <vt:lpstr>Planuri_cadru</vt:lpstr>
      <vt:lpstr>profil</vt:lpstr>
      <vt:lpstr>Raion</vt:lpstr>
      <vt:lpstr>Raion_municipiu</vt:lpstr>
      <vt:lpstr>Schimburi</vt:lpstr>
      <vt:lpstr>tipuri</vt:lpstr>
      <vt:lpstr>transport</vt:lpstr>
      <vt:lpstr>Formular!Область_печати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2017-06-21T08:15:18Z</dcterms:modified>
</cp:coreProperties>
</file>